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Стартовый комплект" sheetId="1" r:id="rId1"/>
    <sheet name="Прайслист" sheetId="2" r:id="rId2"/>
    <sheet name="Готовые краски" sheetId="3" r:id="rId3"/>
  </sheets>
  <calcPr calcId="145621"/>
</workbook>
</file>

<file path=xl/calcChain.xml><?xml version="1.0" encoding="utf-8"?>
<calcChain xmlns="http://schemas.openxmlformats.org/spreadsheetml/2006/main">
  <c r="E10" i="3" l="1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9" i="3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20" i="2"/>
  <c r="F121" i="2"/>
  <c r="F122" i="2"/>
  <c r="F123" i="2"/>
  <c r="F124" i="2"/>
  <c r="F125" i="2"/>
  <c r="F126" i="2"/>
  <c r="F128" i="2"/>
  <c r="F129" i="2"/>
  <c r="F130" i="2"/>
  <c r="F131" i="2"/>
  <c r="F132" i="2"/>
  <c r="F133" i="2"/>
  <c r="F135" i="2"/>
  <c r="F136" i="2"/>
  <c r="F9" i="2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83" i="1" l="1"/>
</calcChain>
</file>

<file path=xl/sharedStrings.xml><?xml version="1.0" encoding="utf-8"?>
<sst xmlns="http://schemas.openxmlformats.org/spreadsheetml/2006/main" count="1359" uniqueCount="676">
  <si>
    <t xml:space="preserve">г. Москва </t>
  </si>
  <si>
    <t>ул. Осенняя д.23</t>
  </si>
  <si>
    <t>тел/факс:(495) 662-55-16</t>
  </si>
  <si>
    <t>Email:  trade@auto-technolodgy.ru:   info@auto-technology.ru</t>
  </si>
  <si>
    <t>www.auto-technology.ru</t>
  </si>
  <si>
    <t>№</t>
  </si>
  <si>
    <t>Товары (работы, услуги)</t>
  </si>
  <si>
    <t>Количество</t>
  </si>
  <si>
    <t>Сумма $</t>
  </si>
  <si>
    <t>Сумма  Рубль</t>
  </si>
  <si>
    <t>B010 Extra White 3,75L , Miramishi MiraMix</t>
  </si>
  <si>
    <t>шт.</t>
  </si>
  <si>
    <t>B011 Transparent White 1L, Miramishi MiraMix</t>
  </si>
  <si>
    <t>B022 Black Toner 3,75 L, Miramishi MiraMix</t>
  </si>
  <si>
    <t>B023 Blue Black 3,75 L, Miramishi MiraMix</t>
  </si>
  <si>
    <t>B026 Extra Black 3,75L, Miramishi MiraMix</t>
  </si>
  <si>
    <t>B030 Violet Blue 1L, Miramishi MiraMix</t>
  </si>
  <si>
    <t>B031 Blue 1L, Miramishi MiraMix</t>
  </si>
  <si>
    <t>B032 Transparent Blue 1L, Miramishi MiraMix</t>
  </si>
  <si>
    <t>B034 Green Blue 1L, Miramishi MiraMix</t>
  </si>
  <si>
    <t>B035 Crystal Blue 1L, Miramishi MiraMix</t>
  </si>
  <si>
    <t>B040 Blue Green 1L, Miramishi MiraMix</t>
  </si>
  <si>
    <t>B041 Yellow Green 1L, Miramishi MiraMix</t>
  </si>
  <si>
    <t>B042 Olive Green 1L, Miramishi MiraMix</t>
  </si>
  <si>
    <t>B050 Burgundy Red 1L, Miramishi MiraMix</t>
  </si>
  <si>
    <t>B051 Transoxide Red 1L, Miramishi MiraMix</t>
  </si>
  <si>
    <t>B052 Brick Red 1L, Miramishi MiraMix</t>
  </si>
  <si>
    <t>B053 Bright Red 1L, Miramishi MiraMix</t>
  </si>
  <si>
    <t>B055 Violet Red 1L, Miramishi MiraMix</t>
  </si>
  <si>
    <t>B056 Rose Red 1L, Miramishi MiraMix</t>
  </si>
  <si>
    <t>B057 Brilliant Red 1L, Miramishi MiraMix</t>
  </si>
  <si>
    <t>B058 Maroon Red 1L, Miramishi MiraMix</t>
  </si>
  <si>
    <t>B059 Transparent Red 1L, Miramishi MiraMix</t>
  </si>
  <si>
    <t>B060 Mud Yellow 1L, Miramishi MiraMix</t>
  </si>
  <si>
    <t>B061 Transoxide Yellow 1L, Miramishi MiraMix</t>
  </si>
  <si>
    <t>B063 Transparent Yellow 1L, Miramishi MiraMix</t>
  </si>
  <si>
    <t>B065 Lemon Yellow 1L, Miramishi MiraMix</t>
  </si>
  <si>
    <t>B066 Transparent Brown 1L, Miramishi MiraMix</t>
  </si>
  <si>
    <t>B070 Violet 1L, Miramishi MiraMix</t>
  </si>
  <si>
    <t>S010 Extra Fine Silver 1L, Miramishi MiraMix</t>
  </si>
  <si>
    <t>S011 Fine White Silver 1L, Miramishi MiraMix</t>
  </si>
  <si>
    <t>S012 Medium Fine White Silver 1 L, Miramishi MiraMix</t>
  </si>
  <si>
    <t>S020 Medium Silver 3,75 L, Miramishi MiraMix</t>
  </si>
  <si>
    <t>S021 Medium White Silver 1 L, Miramishi MiraMix</t>
  </si>
  <si>
    <t>S030 Coarse Silver 1 L, Miramishi MiraMix</t>
  </si>
  <si>
    <t>S031 Extra Coarse Silver 1 L, Miramishi MiraMix</t>
  </si>
  <si>
    <t>S040 Extra Fine Sparkle Silver, Miramishi,   3,75 L MiraMix</t>
  </si>
  <si>
    <t>S041 Fine Sparkle Silver 1L, Miramishi MiraMix</t>
  </si>
  <si>
    <t>S042 Medium Sparkle Silver 3,75 L, Miramishi MiraMix</t>
  </si>
  <si>
    <t>S044 Fine Bright Silver 3,75 L, Miramishi MiraMix</t>
  </si>
  <si>
    <t>S046 Coarse Sparkle Silver 1 L, Miramishi MiraMix</t>
  </si>
  <si>
    <t>P010 White Pearl 1L, Miramishi MiraMix</t>
  </si>
  <si>
    <t>P011 Fine White Pearl 1L, Miramishi MiraMix</t>
  </si>
  <si>
    <t>P012 Extra White Pearl 1L, Miramishi MiraMix</t>
  </si>
  <si>
    <t>P030 Blue Pearl 1L, Miramishi MiraMix</t>
  </si>
  <si>
    <t>P031 Fine Blue Pearl 1L, Miramishi MiraMix</t>
  </si>
  <si>
    <t>P040 Green Pearl 1L, Miramishi MiraMix</t>
  </si>
  <si>
    <t>P041 Fine Green Pearl 1L, Miramishi MiraMix</t>
  </si>
  <si>
    <t>P050 Red Pearl 1L, Miramishi MiraMix</t>
  </si>
  <si>
    <t>P051 Fine Red Pearl 1L, Miramishi MiraMix</t>
  </si>
  <si>
    <t>P060 Yellow Pearl 1L, Miramishi MiraMix</t>
  </si>
  <si>
    <t>P065 Red Copper Pearl 1L, Miramishi MiraMix</t>
  </si>
  <si>
    <t>P070 Violet Pearl 1L, Miramishi MiraMix</t>
  </si>
  <si>
    <t>P071 Violet Red Pearl 1L, Miramishi MiraMix</t>
  </si>
  <si>
    <t>PX01 Crystal White Pearl 1L, Miramishi MiraMix</t>
  </si>
  <si>
    <t>PX03 Crystal Blue Pearl 1L, Miramishi MiraMix</t>
  </si>
  <si>
    <t>PX04 Crystal Green Pearl 1L, Miramishi MiraMix</t>
  </si>
  <si>
    <t>PX05 Crystal Red Pearl 1L, Miramishi MiraMix</t>
  </si>
  <si>
    <t>PX06 Crystal Golden Pearl 1L, Miramishi MiraMix</t>
  </si>
  <si>
    <t>PX07 Crystal Copper Pearl 1L, Miramishi MiraMix</t>
  </si>
  <si>
    <t>W-5520 1k Binder 3,75 L, Miramishi MiraMix</t>
  </si>
  <si>
    <t>W-60 1k Flip Controller 1 L, Miramishi MiraMix</t>
  </si>
  <si>
    <t>Микс Машина</t>
  </si>
  <si>
    <t>Весы</t>
  </si>
  <si>
    <t>Итого:</t>
  </si>
  <si>
    <t>курс $</t>
  </si>
  <si>
    <t>Стартовый комплект (без акрилов)</t>
  </si>
  <si>
    <t>Kit Clear Coat</t>
  </si>
  <si>
    <t>W-500 Kit</t>
  </si>
  <si>
    <t>Clear Coat + Hardener</t>
  </si>
  <si>
    <t>1L+0.5L</t>
  </si>
  <si>
    <t>W-500 Big Kit</t>
  </si>
  <si>
    <t>4L+2L</t>
  </si>
  <si>
    <t>W-800 Kit</t>
  </si>
  <si>
    <t>W-800 Big Kit</t>
  </si>
  <si>
    <t>W-1000 Kit</t>
  </si>
  <si>
    <t>Extra Fast  + Hardener</t>
  </si>
  <si>
    <t>W-1200 Kit</t>
  </si>
  <si>
    <t>HS  + Hardener</t>
  </si>
  <si>
    <t>W 1300 Kit</t>
  </si>
  <si>
    <t>Crystal  + Hardener</t>
  </si>
  <si>
    <t>Thinner</t>
  </si>
  <si>
    <t>X-1</t>
  </si>
  <si>
    <t>Fast Thinner</t>
  </si>
  <si>
    <t>4 L</t>
  </si>
  <si>
    <t>X-2</t>
  </si>
  <si>
    <t>Standard Thinner</t>
  </si>
  <si>
    <t>X-3</t>
  </si>
  <si>
    <t>Slow Thinner</t>
  </si>
  <si>
    <t>X-4</t>
  </si>
  <si>
    <t>Extra Slow Thinner</t>
  </si>
  <si>
    <t>W-910</t>
  </si>
  <si>
    <t xml:space="preserve"> Degreaser 1L</t>
  </si>
  <si>
    <t>1L</t>
  </si>
  <si>
    <t>WL-920</t>
    <phoneticPr fontId="0" type="noConversion"/>
  </si>
  <si>
    <t>Thinner SRA</t>
  </si>
  <si>
    <t>Primers</t>
  </si>
  <si>
    <t>W-360</t>
  </si>
  <si>
    <t>1K Plastic Primer</t>
  </si>
  <si>
    <t>1 Kg</t>
  </si>
  <si>
    <t>0,5 Kg</t>
  </si>
  <si>
    <t>Артикул</t>
  </si>
  <si>
    <t>Наименование</t>
  </si>
  <si>
    <t>Объем</t>
  </si>
  <si>
    <t>Рекомендованная цена (USD)</t>
  </si>
  <si>
    <t>1K Basecoat Colors</t>
  </si>
  <si>
    <t>В010</t>
  </si>
  <si>
    <t xml:space="preserve">Extra White </t>
  </si>
  <si>
    <t>1 L</t>
  </si>
  <si>
    <t>B010 3.75</t>
  </si>
  <si>
    <t>Extra White</t>
  </si>
  <si>
    <t>3,75 L</t>
  </si>
  <si>
    <t>В011</t>
  </si>
  <si>
    <t>Transparent White</t>
  </si>
  <si>
    <t>В022</t>
  </si>
  <si>
    <t>Black Toner</t>
  </si>
  <si>
    <t>B022 3.75</t>
  </si>
  <si>
    <t>B023</t>
  </si>
  <si>
    <t>BlueBlack</t>
  </si>
  <si>
    <t>B024</t>
  </si>
  <si>
    <t xml:space="preserve">Deep Blue Black </t>
  </si>
  <si>
    <t>B023 3.75</t>
  </si>
  <si>
    <t>Blue Black</t>
  </si>
  <si>
    <t>B026</t>
  </si>
  <si>
    <t>Extra Black</t>
  </si>
  <si>
    <t>B026 3.75</t>
  </si>
  <si>
    <t xml:space="preserve">Extra Black </t>
  </si>
  <si>
    <t>B030</t>
  </si>
  <si>
    <t>Violet Blue</t>
  </si>
  <si>
    <t>В031</t>
  </si>
  <si>
    <t>Blue</t>
  </si>
  <si>
    <t>5B031</t>
  </si>
  <si>
    <t>Deep Blue</t>
  </si>
  <si>
    <t>B032</t>
  </si>
  <si>
    <t>Transparent Blue</t>
  </si>
  <si>
    <t>B034</t>
  </si>
  <si>
    <t>Green Blue</t>
  </si>
  <si>
    <t>B035</t>
  </si>
  <si>
    <t>Crystal Blue</t>
  </si>
  <si>
    <t>B040</t>
  </si>
  <si>
    <t>Blue Green</t>
  </si>
  <si>
    <t>B041</t>
  </si>
  <si>
    <t>Yellow Green</t>
  </si>
  <si>
    <t>В042</t>
  </si>
  <si>
    <t>Golden Green</t>
  </si>
  <si>
    <t>В050</t>
  </si>
  <si>
    <t>Burgundy Red</t>
  </si>
  <si>
    <t>В051</t>
  </si>
  <si>
    <t>Transoxide Red</t>
  </si>
  <si>
    <t>В052</t>
  </si>
  <si>
    <t>Brick Red</t>
  </si>
  <si>
    <t>B054</t>
  </si>
  <si>
    <t>Orange Red</t>
  </si>
  <si>
    <t>В053</t>
  </si>
  <si>
    <t>Bright Red</t>
  </si>
  <si>
    <t>В055</t>
  </si>
  <si>
    <t>Violet Red</t>
  </si>
  <si>
    <t>В056</t>
  </si>
  <si>
    <t>Rose Red</t>
  </si>
  <si>
    <t>В057</t>
  </si>
  <si>
    <t>Brilliant Red</t>
  </si>
  <si>
    <t>В058</t>
  </si>
  <si>
    <t>Maroon Red</t>
  </si>
  <si>
    <t>B059</t>
  </si>
  <si>
    <t>Transparent Red</t>
  </si>
  <si>
    <t>B060</t>
  </si>
  <si>
    <t>Mud Yellow</t>
  </si>
  <si>
    <t>В061</t>
  </si>
  <si>
    <t>Transoxide Yellow</t>
  </si>
  <si>
    <t>B062</t>
  </si>
  <si>
    <t>Leadfree Lemon Yellow</t>
  </si>
  <si>
    <t>B064</t>
  </si>
  <si>
    <t>Bright Yellow</t>
  </si>
  <si>
    <t>В063</t>
  </si>
  <si>
    <t>Transparent Yellow</t>
  </si>
  <si>
    <t>В065</t>
  </si>
  <si>
    <t>Lemon Yellow</t>
  </si>
  <si>
    <t>B066</t>
  </si>
  <si>
    <t>Transparent Brown</t>
  </si>
  <si>
    <t>В070</t>
  </si>
  <si>
    <t>Violet</t>
  </si>
  <si>
    <t>1K Silver Colors</t>
  </si>
  <si>
    <t>S010</t>
  </si>
  <si>
    <t>Extra Fine Silver</t>
  </si>
  <si>
    <t>S011</t>
  </si>
  <si>
    <t>Fine White Silver</t>
  </si>
  <si>
    <t>S011 3.75</t>
  </si>
  <si>
    <t>S012</t>
  </si>
  <si>
    <t>Medium Fine White Silver</t>
  </si>
  <si>
    <t>S012 3.75</t>
  </si>
  <si>
    <t>S020</t>
  </si>
  <si>
    <t>Medium Silver</t>
  </si>
  <si>
    <t>S020 3.75</t>
  </si>
  <si>
    <t xml:space="preserve">Medium Silver </t>
  </si>
  <si>
    <t>S021</t>
  </si>
  <si>
    <t>Medium White Silver</t>
  </si>
  <si>
    <t>S030</t>
  </si>
  <si>
    <t>Coarse Silver</t>
  </si>
  <si>
    <t>S031</t>
  </si>
  <si>
    <t>Extra Coarse Silver</t>
  </si>
  <si>
    <t>S040</t>
  </si>
  <si>
    <t>Extra Fine Sparkle Silver</t>
  </si>
  <si>
    <t>S040 3.75</t>
  </si>
  <si>
    <t xml:space="preserve">Extra Fine Sparkle Silver </t>
  </si>
  <si>
    <t>S041</t>
  </si>
  <si>
    <t>Fine Sparkle Silver</t>
  </si>
  <si>
    <t>S042</t>
  </si>
  <si>
    <t>Medium Sparkle Silver</t>
  </si>
  <si>
    <t>S042 3,75</t>
  </si>
  <si>
    <t>S044</t>
  </si>
  <si>
    <t>Fine Bright Silver</t>
  </si>
  <si>
    <t>S046</t>
  </si>
  <si>
    <t>Coarse Sparkle Silver</t>
  </si>
  <si>
    <t>S046 3.75</t>
  </si>
  <si>
    <t xml:space="preserve">Coarse Sparkle Silver </t>
  </si>
  <si>
    <t>S050</t>
  </si>
  <si>
    <t>Medium Gold Silver</t>
  </si>
  <si>
    <t>S055</t>
  </si>
  <si>
    <t>Medium Orange Silver</t>
  </si>
  <si>
    <t>1K Pearl Colors</t>
  </si>
  <si>
    <t>P010</t>
  </si>
  <si>
    <t xml:space="preserve">White Pearl </t>
  </si>
  <si>
    <t>P011</t>
  </si>
  <si>
    <t>Fine white Pearl</t>
  </si>
  <si>
    <t>P012</t>
  </si>
  <si>
    <t>Extra White Pearl</t>
  </si>
  <si>
    <t>P030</t>
  </si>
  <si>
    <t>Blue Pearl</t>
  </si>
  <si>
    <t>P031</t>
  </si>
  <si>
    <t>Fine Blue Pearl</t>
  </si>
  <si>
    <t>P040</t>
  </si>
  <si>
    <t>Green Pearl</t>
  </si>
  <si>
    <t>P041</t>
  </si>
  <si>
    <t>Fine Green Pearl</t>
  </si>
  <si>
    <t>P050</t>
  </si>
  <si>
    <t>Red Pearl</t>
  </si>
  <si>
    <t>P051</t>
  </si>
  <si>
    <t>Fine Red Pearl</t>
  </si>
  <si>
    <t>P060</t>
  </si>
  <si>
    <t>Yellow Pearl</t>
  </si>
  <si>
    <t>P061</t>
  </si>
  <si>
    <t>Golden Pearl</t>
  </si>
  <si>
    <t>P065</t>
  </si>
  <si>
    <t>Copper Pearl</t>
  </si>
  <si>
    <t>P070</t>
  </si>
  <si>
    <t>Violet Pearl</t>
  </si>
  <si>
    <t>P071</t>
  </si>
  <si>
    <t>Violet Red Pearl</t>
  </si>
  <si>
    <t>1K Crystal Colors</t>
  </si>
  <si>
    <t>PX01</t>
  </si>
  <si>
    <t>Crystal White Pearl</t>
  </si>
  <si>
    <t>PX03</t>
  </si>
  <si>
    <t>Crystal Blue Pearl</t>
  </si>
  <si>
    <t>PX04</t>
  </si>
  <si>
    <t>Crystal Green Pearl</t>
  </si>
  <si>
    <t>PX05</t>
  </si>
  <si>
    <t>Crystal Red Pearl</t>
  </si>
  <si>
    <t>PX06</t>
  </si>
  <si>
    <t>Crystal Golden Pearl</t>
  </si>
  <si>
    <t>PX07</t>
  </si>
  <si>
    <t>Crystal Copper Pearl</t>
  </si>
  <si>
    <t>2K Solid Colors</t>
  </si>
  <si>
    <t>С010</t>
  </si>
  <si>
    <t>White</t>
  </si>
  <si>
    <t>C010 3.75</t>
  </si>
  <si>
    <t xml:space="preserve">White </t>
  </si>
  <si>
    <t>C020</t>
  </si>
  <si>
    <t>С021</t>
  </si>
  <si>
    <t>С022</t>
  </si>
  <si>
    <t>Super Black</t>
  </si>
  <si>
    <t>C030</t>
  </si>
  <si>
    <t>C031</t>
  </si>
  <si>
    <t>5С031</t>
  </si>
  <si>
    <t>C032</t>
  </si>
  <si>
    <t>C040</t>
  </si>
  <si>
    <t>C041</t>
  </si>
  <si>
    <t>C050</t>
  </si>
  <si>
    <t>C051</t>
  </si>
  <si>
    <t>C052</t>
  </si>
  <si>
    <t>Deep Red</t>
  </si>
  <si>
    <t>C053</t>
  </si>
  <si>
    <t>Iron red</t>
  </si>
  <si>
    <t>С054</t>
  </si>
  <si>
    <t>C055</t>
  </si>
  <si>
    <t>C056</t>
  </si>
  <si>
    <t>C057</t>
  </si>
  <si>
    <t>C060</t>
  </si>
  <si>
    <t>C061</t>
  </si>
  <si>
    <t>Medium Yellow</t>
  </si>
  <si>
    <t>C063</t>
  </si>
  <si>
    <t>C070</t>
  </si>
  <si>
    <t>W-5520 3.75</t>
  </si>
  <si>
    <t>1K Binder</t>
  </si>
  <si>
    <t>W-5510 1L</t>
  </si>
  <si>
    <t>2K Binder</t>
  </si>
  <si>
    <t>W-60</t>
  </si>
  <si>
    <t>1K Flip Controller</t>
  </si>
  <si>
    <t>W-940</t>
  </si>
  <si>
    <t>Matting Agent</t>
  </si>
  <si>
    <t>Рекомендованная цена (Рубль)</t>
  </si>
  <si>
    <t>LADA 104</t>
  </si>
  <si>
    <t>Kalina</t>
  </si>
  <si>
    <t>3л</t>
  </si>
  <si>
    <t>LADA 105</t>
  </si>
  <si>
    <t>Frankoniya</t>
  </si>
  <si>
    <t>LADA 106</t>
  </si>
  <si>
    <t>Krasnyi perec</t>
  </si>
  <si>
    <t>LADA 171</t>
  </si>
  <si>
    <t>Kubok</t>
  </si>
  <si>
    <t>LADA 119</t>
  </si>
  <si>
    <t>Magma</t>
  </si>
  <si>
    <t>LADA 192</t>
  </si>
  <si>
    <t>Portveyin</t>
  </si>
  <si>
    <t>LADA 193</t>
  </si>
  <si>
    <t>Plamya</t>
  </si>
  <si>
    <t>LADA 195 </t>
  </si>
  <si>
    <t>Serdolik</t>
  </si>
  <si>
    <t>LADA 218</t>
  </si>
  <si>
    <t>Ailita</t>
  </si>
  <si>
    <t>LADA 221</t>
  </si>
  <si>
    <t>Lednikoviy</t>
  </si>
  <si>
    <t>LADA 240</t>
  </si>
  <si>
    <t>Beloe oblako</t>
  </si>
  <si>
    <t>LADA 240/1</t>
  </si>
  <si>
    <t>LADA 242</t>
  </si>
  <si>
    <t>Seriy bazalt</t>
  </si>
  <si>
    <t>LADA 246 </t>
  </si>
  <si>
    <t>Angkor</t>
  </si>
  <si>
    <t>LADA 265</t>
  </si>
  <si>
    <t> Puma</t>
  </si>
  <si>
    <t>LADA 281</t>
  </si>
  <si>
    <t>Cristall</t>
  </si>
  <si>
    <t>LADA 283</t>
  </si>
  <si>
    <t>Kahemir</t>
  </si>
  <si>
    <t>LADA 303</t>
  </si>
  <si>
    <t>Agava</t>
  </si>
  <si>
    <t>LADA 311</t>
  </si>
  <si>
    <t>Iguana</t>
  </si>
  <si>
    <t>LADA 312</t>
  </si>
  <si>
    <t>Zeleniy chaiy</t>
  </si>
  <si>
    <t>LADA 322</t>
  </si>
  <si>
    <t>Kolumbiyskaya zelen</t>
  </si>
  <si>
    <t>LADA 347</t>
  </si>
  <si>
    <t>Zoloto Inkov</t>
  </si>
  <si>
    <t>LADA 360</t>
  </si>
  <si>
    <t>Sochi</t>
  </si>
  <si>
    <t>LADA 366 </t>
  </si>
  <si>
    <t>Lime</t>
  </si>
  <si>
    <t>LADA 371</t>
  </si>
  <si>
    <t>Amulet</t>
  </si>
  <si>
    <t>LADA 372 </t>
  </si>
  <si>
    <t>Kripton</t>
  </si>
  <si>
    <t>LADA 385</t>
  </si>
  <si>
    <t>Izumrud</t>
  </si>
  <si>
    <t>LADA 387</t>
  </si>
  <si>
    <t>Papirus</t>
  </si>
  <si>
    <t>LADA 412</t>
  </si>
  <si>
    <t>Regata</t>
  </si>
  <si>
    <t>LADA 413</t>
  </si>
  <si>
    <t>Ledynoy</t>
  </si>
  <si>
    <t>LADA 418</t>
  </si>
  <si>
    <t>Golubaya planeta</t>
  </si>
  <si>
    <t>LADA 419</t>
  </si>
  <si>
    <t>Opal</t>
  </si>
  <si>
    <t>LADA 429</t>
  </si>
  <si>
    <t>Persey</t>
  </si>
  <si>
    <t>LADA 448</t>
  </si>
  <si>
    <t>Rapsodiya</t>
  </si>
  <si>
    <t>LADA 453</t>
  </si>
  <si>
    <t>Kapri</t>
  </si>
  <si>
    <t>LADA 471</t>
  </si>
  <si>
    <t>Temno siniy</t>
  </si>
  <si>
    <t>LADA 492 </t>
  </si>
  <si>
    <t>Bluz</t>
  </si>
  <si>
    <t>LADA 478</t>
  </si>
  <si>
    <t>Sliva</t>
  </si>
  <si>
    <t>LADA 496 </t>
  </si>
  <si>
    <t>Fantom</t>
  </si>
  <si>
    <t>LADA 497</t>
  </si>
  <si>
    <t>Odisey</t>
  </si>
  <si>
    <t>LADA 499</t>
  </si>
  <si>
    <t>Riviera</t>
  </si>
  <si>
    <t>LADA 502</t>
  </si>
  <si>
    <t>Dyniya</t>
  </si>
  <si>
    <t>LADA 513</t>
  </si>
  <si>
    <t>Cherniy jemchug</t>
  </si>
  <si>
    <t>LADA 606</t>
  </si>
  <si>
    <t>Mlechniy puty</t>
  </si>
  <si>
    <t>LADA 607</t>
  </si>
  <si>
    <t>Seroe olovo</t>
  </si>
  <si>
    <t>LADA 608 </t>
  </si>
  <si>
    <t>Pluton</t>
  </si>
  <si>
    <t>LADA 610</t>
  </si>
  <si>
    <t>Risling</t>
  </si>
  <si>
    <t>LADA 611</t>
  </si>
  <si>
    <t>Almaznoe serebro</t>
  </si>
  <si>
    <t>LADA 630</t>
  </si>
  <si>
    <t>Kvarc</t>
  </si>
  <si>
    <t>LADA 633</t>
  </si>
  <si>
    <t>Borneo</t>
  </si>
  <si>
    <t>LADA 650</t>
  </si>
  <si>
    <t>Sovinyon</t>
  </si>
  <si>
    <t>LADA 651</t>
  </si>
  <si>
    <t>Cherniy trufel</t>
  </si>
  <si>
    <t>LADA 660</t>
  </si>
  <si>
    <t>Altair</t>
  </si>
  <si>
    <t>LADA 665</t>
  </si>
  <si>
    <t>Cosmos</t>
  </si>
  <si>
    <t>LADA 672</t>
  </si>
  <si>
    <t>Chernaya pantera</t>
  </si>
  <si>
    <t>LADA 682</t>
  </si>
  <si>
    <t>Granta</t>
  </si>
  <si>
    <t>LADA 690</t>
  </si>
  <si>
    <t>Sneghnaya koroleva</t>
  </si>
  <si>
    <t>LADA 691</t>
  </si>
  <si>
    <t>PlatIina</t>
  </si>
  <si>
    <t>LADA 790</t>
  </si>
  <si>
    <t>Koriandr</t>
  </si>
  <si>
    <t>FERRARI</t>
  </si>
  <si>
    <t>SUPER RED</t>
  </si>
  <si>
    <t>CHEVROLET/DAEWOO   10L</t>
  </si>
  <si>
    <t xml:space="preserve">Casablanca White </t>
  </si>
  <si>
    <t>CHEVROLET/DAEWOO  21U</t>
  </si>
  <si>
    <t>Azurite Blue</t>
  </si>
  <si>
    <t>CHEVROLET/DAEWOO  25U</t>
  </si>
  <si>
    <t>Cobalt Blue</t>
  </si>
  <si>
    <t>CHEVROLET/DAEWOO   38U</t>
  </si>
  <si>
    <t>Cyber green </t>
  </si>
  <si>
    <t>CHEVROLET/DAEWOO  38L</t>
  </si>
  <si>
    <t xml:space="preserve"> Plinesian Green</t>
  </si>
  <si>
    <t>CHEVROLET/DAEWOO  39U</t>
  </si>
  <si>
    <t>Tropic Green</t>
  </si>
  <si>
    <t>CHEVROLET/DAEWOO  41L</t>
  </si>
  <si>
    <t>Neo Gree</t>
  </si>
  <si>
    <t>CHEVROLET/DAEWOO  52U</t>
  </si>
  <si>
    <t xml:space="preserve"> Highway Yellow</t>
  </si>
  <si>
    <t>CHEVROLET/DAEWOO  57U</t>
  </si>
  <si>
    <t>Orange</t>
  </si>
  <si>
    <t>CHEVROLET/DAEWOO  60U</t>
  </si>
  <si>
    <t>BRIGHTON GOLD</t>
  </si>
  <si>
    <t>CHEVROLET/DAEWOO  61U</t>
  </si>
  <si>
    <t xml:space="preserve"> Moonstone Beig</t>
  </si>
  <si>
    <t>CHEVROLET/DAEWOO  62U</t>
  </si>
  <si>
    <t>Khaki Beige</t>
  </si>
  <si>
    <t>CHEVROLET/DAEWOO  63U</t>
  </si>
  <si>
    <t>Satin Beige</t>
  </si>
  <si>
    <t>CHEVROLET/DAEWOO  71L</t>
  </si>
  <si>
    <t xml:space="preserve">Mexico red </t>
  </si>
  <si>
    <t>CHEVROLET/DAEWOO  77K</t>
  </si>
  <si>
    <t>Red Crown</t>
  </si>
  <si>
    <t>CHEVROLET/DAEWOO  80L</t>
  </si>
  <si>
    <t xml:space="preserve"> Nero Black</t>
  </si>
  <si>
    <t>CHEVROLET/DAEWOO  80U</t>
  </si>
  <si>
    <t>CHEVROLET/DAEWOO  91L</t>
  </si>
  <si>
    <t>Silver Stone</t>
  </si>
  <si>
    <t>CHEVROLET/DAEWOO  92L</t>
  </si>
  <si>
    <t>CHEVROLET/DAEWOO  92U</t>
  </si>
  <si>
    <t>Poly silver</t>
  </si>
  <si>
    <t>CHEVROLET/DAEWOO  95U</t>
  </si>
  <si>
    <t>DOVE SILVER</t>
  </si>
  <si>
    <t>CHEVROLET/DAEWOO  97K</t>
  </si>
  <si>
    <t>BLUE</t>
  </si>
  <si>
    <t>CHEVROLET/DAEWOO  85U</t>
  </si>
  <si>
    <t>DARK SAPPHIRE</t>
  </si>
  <si>
    <t>CHEVROLET/DAEWOO  87U</t>
  </si>
  <si>
    <t>BLACK PEARL</t>
  </si>
  <si>
    <t>CHEVROLET/DAEWOO  GCW</t>
  </si>
  <si>
    <t>MISTY LAKE</t>
  </si>
  <si>
    <t>CHEVROLET/DAEWOO  GAZ</t>
  </si>
  <si>
    <t>Olympic white</t>
  </si>
  <si>
    <t>CHEVROLET/DAEWOO  GAN</t>
  </si>
  <si>
    <t>ICE SILVER</t>
  </si>
  <si>
    <t>CHEVROLET/DAEWOO  GGE</t>
  </si>
  <si>
    <t>CHEVROLET/DAEWOO  GAR</t>
  </si>
  <si>
    <t>CARBON FLASH</t>
  </si>
  <si>
    <t>CHEVROLET/DAEWOO  G6J</t>
  </si>
  <si>
    <t>Smoke Beige</t>
  </si>
  <si>
    <t>CHEVROLET/DAEWOO  GCT</t>
  </si>
  <si>
    <t>Morocan Blue</t>
  </si>
  <si>
    <t>CHEVROLET/DAEWOO  GNJ</t>
  </si>
  <si>
    <t>Artemis Greyl</t>
  </si>
  <si>
    <t>CHEVROLET/DAEWOO  GVL</t>
  </si>
  <si>
    <t>Desert Beige</t>
  </si>
  <si>
    <t>CHEVROLET/DAEWOO  GJT</t>
  </si>
  <si>
    <t>Green Cocktail</t>
  </si>
  <si>
    <t>CHEVROLET/DAEWOO 11U</t>
  </si>
  <si>
    <t xml:space="preserve"> Galaxy White</t>
  </si>
  <si>
    <t>CHEVROLET/DAEWOO  UMO</t>
  </si>
  <si>
    <t>Ultramarine Blue</t>
  </si>
  <si>
    <t>CHEVROLET/DAEWOO  GMJ</t>
  </si>
  <si>
    <t>RED SPINEL</t>
  </si>
  <si>
    <t>TAGAZ S02</t>
  </si>
  <si>
    <t xml:space="preserve">Sery zamok  </t>
  </si>
  <si>
    <t>TAGAZ S14</t>
  </si>
  <si>
    <t>ARTEMIS</t>
  </si>
  <si>
    <t>TAGAZ S01</t>
  </si>
  <si>
    <t xml:space="preserve">Sery kvarz </t>
  </si>
  <si>
    <t>TAGAZ D01</t>
  </si>
  <si>
    <t xml:space="preserve">Black </t>
  </si>
  <si>
    <t>TAGAZ H01</t>
  </si>
  <si>
    <t>Letniy pesok</t>
  </si>
  <si>
    <t>TAGAZ B04</t>
  </si>
  <si>
    <t xml:space="preserve">Atlantida </t>
  </si>
  <si>
    <t>TAGAZ R03</t>
  </si>
  <si>
    <t>TEMNO VISHNEVAYA</t>
  </si>
  <si>
    <t xml:space="preserve">HYUNDAI/KIA     VC5 </t>
  </si>
  <si>
    <t>Coffee bean </t>
  </si>
  <si>
    <t>HYUNDAI/KIA     MZH</t>
  </si>
  <si>
    <t>Phantom black</t>
  </si>
  <si>
    <t>HYUNDAI/KIA     RHM</t>
  </si>
  <si>
    <t>Silk Silver</t>
  </si>
  <si>
    <t>HYUNDAI/KIA     SAE</t>
  </si>
  <si>
    <t xml:space="preserve">Carbon Grey </t>
  </si>
  <si>
    <t>HYUNDAI/KIA     UBS</t>
  </si>
  <si>
    <t xml:space="preserve">Stone Beige </t>
  </si>
  <si>
    <t>HYUNDAI/KIA     PGU</t>
  </si>
  <si>
    <t xml:space="preserve">Crystal white </t>
  </si>
  <si>
    <t>HYUNDAI/KIA    TDY</t>
  </si>
  <si>
    <t>Garnet Red</t>
  </si>
  <si>
    <t>HYUNDAI/KIA     VEA</t>
  </si>
  <si>
    <t>SILVER BLUE</t>
  </si>
  <si>
    <t>HYUNDAI/KIA     PXA</t>
  </si>
  <si>
    <t>Purple Fantasia</t>
  </si>
  <si>
    <t>HYUNDAI/KIA    WGM</t>
  </si>
  <si>
    <t>Sapphire Blue</t>
  </si>
  <si>
    <t>TOYOTA 202</t>
  </si>
  <si>
    <t>BLACK</t>
  </si>
  <si>
    <t>TOYOTA 209</t>
  </si>
  <si>
    <t>Black mica</t>
  </si>
  <si>
    <t>TOYOTA 1F7</t>
  </si>
  <si>
    <t>Ultra silver</t>
  </si>
  <si>
    <t>TOYOTA 1C0</t>
  </si>
  <si>
    <t>SILVER</t>
  </si>
  <si>
    <t>TOYOTA 199</t>
  </si>
  <si>
    <t>TOYOTA 040</t>
  </si>
  <si>
    <t>SUPER WAITE II</t>
  </si>
  <si>
    <t>TOYOTA 183</t>
  </si>
  <si>
    <t>BMW 300</t>
  </si>
  <si>
    <t>ALPINE WHITE</t>
  </si>
  <si>
    <t>BMW 354</t>
  </si>
  <si>
    <t>TITAN SILVER</t>
  </si>
  <si>
    <t>BMW 475</t>
  </si>
  <si>
    <t>BLACK SAPPHIRE</t>
  </si>
  <si>
    <t>NISSAN KY0</t>
  </si>
  <si>
    <t>BRIGHT SILVER</t>
  </si>
  <si>
    <t>MITSUBISHI X42</t>
  </si>
  <si>
    <t xml:space="preserve"> NOIR PERLE</t>
  </si>
  <si>
    <t>OPEL 20R</t>
  </si>
  <si>
    <t>Black Sapphire</t>
  </si>
  <si>
    <t>OPEL 167</t>
  </si>
  <si>
    <t>Pannacotta</t>
  </si>
  <si>
    <t>MAZDA 16W</t>
  </si>
  <si>
    <t>Black</t>
  </si>
  <si>
    <t>MERSEDES 197</t>
  </si>
  <si>
    <t xml:space="preserve"> OBSIDIAN BLACK</t>
  </si>
  <si>
    <t>MERSEDES 744</t>
  </si>
  <si>
    <t>BRILLANTSILBER</t>
  </si>
  <si>
    <t>FORD     JAYC</t>
  </si>
  <si>
    <t>PANTHER BLACK</t>
  </si>
  <si>
    <t>RENAULT   CNA</t>
  </si>
  <si>
    <t>BRUN ACAJOU</t>
  </si>
  <si>
    <t xml:space="preserve">RENAULT F98 </t>
  </si>
  <si>
    <t>VERT OPALINE</t>
  </si>
  <si>
    <t>RENAULT KNM</t>
  </si>
  <si>
    <t>Gris Basalte</t>
  </si>
  <si>
    <t>RENAULT 632</t>
  </si>
  <si>
    <t>GRIS BOREAL</t>
  </si>
  <si>
    <t>RENAULT 369 </t>
  </si>
  <si>
    <t>BLANC GLACIER</t>
  </si>
  <si>
    <t>RENAULT RNF</t>
  </si>
  <si>
    <t>bleu minera</t>
  </si>
  <si>
    <t>BINDER</t>
  </si>
  <si>
    <t>Название цвета</t>
  </si>
  <si>
    <t>Mix -111 Brulex</t>
  </si>
  <si>
    <t>MIX-131 Brulex</t>
  </si>
  <si>
    <t>Silver</t>
  </si>
  <si>
    <t>MIX-133 Brulex</t>
  </si>
  <si>
    <t xml:space="preserve">LADA 104 </t>
  </si>
  <si>
    <t xml:space="preserve">Kalina </t>
  </si>
  <si>
    <t xml:space="preserve">LADA 119 </t>
  </si>
  <si>
    <t>DX 202 - Акрил</t>
  </si>
  <si>
    <t>Белая</t>
  </si>
  <si>
    <t xml:space="preserve"> Ailita</t>
  </si>
  <si>
    <t xml:space="preserve">LADA 242 </t>
  </si>
  <si>
    <t xml:space="preserve">LADA 221 </t>
  </si>
  <si>
    <t xml:space="preserve">LADA 283  </t>
  </si>
  <si>
    <t xml:space="preserve">LADA 429  </t>
  </si>
  <si>
    <t xml:space="preserve">Dyniya </t>
  </si>
  <si>
    <t xml:space="preserve">LADA 606 </t>
  </si>
  <si>
    <t>Млечный путь</t>
  </si>
  <si>
    <t xml:space="preserve"> Cherniy trufel</t>
  </si>
  <si>
    <t xml:space="preserve">Cosmos </t>
  </si>
  <si>
    <t xml:space="preserve">PlatIina </t>
  </si>
  <si>
    <t xml:space="preserve">Koriandr </t>
  </si>
  <si>
    <t>Sery kvarc</t>
  </si>
  <si>
    <t>Sery zamok</t>
  </si>
  <si>
    <t>Artemis</t>
  </si>
  <si>
    <t>Atlantida</t>
  </si>
  <si>
    <t>HYUNDAI / KIA   PXA</t>
  </si>
  <si>
    <t>HYUNDAI / KIA   PGU</t>
  </si>
  <si>
    <t>Crystal white</t>
  </si>
  <si>
    <t>HYUNDAI / KIA   VEA</t>
  </si>
  <si>
    <t>HYUNDAI / KIA  WGM</t>
  </si>
  <si>
    <t xml:space="preserve">HYUNDAI / KIA   MZH </t>
  </si>
  <si>
    <t>HYUNDAI / KIA   RHM</t>
  </si>
  <si>
    <t>HYUNDAI / KIA   SAE</t>
  </si>
  <si>
    <t>Carbon Grey</t>
  </si>
  <si>
    <t xml:space="preserve">HYUNDAI / KIA   TDY </t>
  </si>
  <si>
    <t>HYUNDAI / KIA   UBS</t>
  </si>
  <si>
    <t>Stone Beige</t>
  </si>
  <si>
    <t xml:space="preserve">HYUNDAI / KIA  VC5 </t>
  </si>
  <si>
    <t>CHEVROLET \ DAEWOO  10L</t>
  </si>
  <si>
    <t>Casablanca White</t>
  </si>
  <si>
    <t xml:space="preserve">  Galaxy White</t>
  </si>
  <si>
    <t xml:space="preserve"> Cobalt Blue</t>
  </si>
  <si>
    <t>CHEVROLET/DAEWOO    38U</t>
  </si>
  <si>
    <t xml:space="preserve"> Tropic Green</t>
  </si>
  <si>
    <t xml:space="preserve"> Neo Gree</t>
  </si>
  <si>
    <t>CHEVROLET/DAEWOO    60U</t>
  </si>
  <si>
    <t xml:space="preserve"> Khaki Beige</t>
  </si>
  <si>
    <t xml:space="preserve"> Satin Beige</t>
  </si>
  <si>
    <t xml:space="preserve">CHEVROLET \ DAEWOO  74U\GMJ </t>
  </si>
  <si>
    <t>Red schpinel</t>
  </si>
  <si>
    <t xml:space="preserve"> Red Crown</t>
  </si>
  <si>
    <t>CHEVROLET/DAEWOO    85U</t>
  </si>
  <si>
    <t>CHEVROLET \ DAEWOO  87U</t>
  </si>
  <si>
    <t>Top Floor</t>
  </si>
  <si>
    <t xml:space="preserve"> Silver Stone</t>
  </si>
  <si>
    <t>CHEVROLET \ DAEWOO  92U</t>
  </si>
  <si>
    <t>CHEVROLET/DAEWOO    95U</t>
  </si>
  <si>
    <t>CHEVROLET/DAEWOO    97K</t>
  </si>
  <si>
    <t>CHEVROLET/DAEWOO    GCW</t>
  </si>
  <si>
    <t xml:space="preserve">CHEVROLET \ DAEWOO  GAN </t>
  </si>
  <si>
    <t xml:space="preserve"> Switchblade Silver</t>
  </si>
  <si>
    <t xml:space="preserve">CHEVROLET \ DAEWOO  GAR </t>
  </si>
  <si>
    <t xml:space="preserve">Pale Black
</t>
  </si>
  <si>
    <t xml:space="preserve">CHEVROLET \ DAEWOO  GAZ </t>
  </si>
  <si>
    <t>CHEVROLET \ DAEWOO  GGE</t>
  </si>
  <si>
    <t xml:space="preserve">Super red
</t>
  </si>
  <si>
    <t xml:space="preserve"> Smoke Beige</t>
  </si>
  <si>
    <t xml:space="preserve"> Morocan Blue</t>
  </si>
  <si>
    <t xml:space="preserve"> Green Cocktail</t>
  </si>
  <si>
    <t xml:space="preserve"> Artemis Greyl</t>
  </si>
  <si>
    <t xml:space="preserve"> Desert Beige</t>
  </si>
  <si>
    <t xml:space="preserve"> Ultramarine Blue</t>
  </si>
  <si>
    <t xml:space="preserve">TOYOTA 040 </t>
  </si>
  <si>
    <t xml:space="preserve">SUPER WHITE </t>
  </si>
  <si>
    <t xml:space="preserve">BMW 300 </t>
  </si>
  <si>
    <t xml:space="preserve">BMW 475 </t>
  </si>
  <si>
    <t xml:space="preserve">BLACK SAPPHIR </t>
  </si>
  <si>
    <t>Ferrari</t>
  </si>
  <si>
    <t xml:space="preserve">Super Red </t>
  </si>
  <si>
    <t>FORD  \ JAYC</t>
  </si>
  <si>
    <t xml:space="preserve">MERSEDES  197 </t>
  </si>
  <si>
    <t>OBSIDIAN BLACK</t>
  </si>
  <si>
    <t xml:space="preserve">MERSEDES  744 </t>
  </si>
  <si>
    <t xml:space="preserve">MITSUBISHI   X42 </t>
  </si>
  <si>
    <t>NOIR PERLE</t>
  </si>
  <si>
    <t xml:space="preserve">NISSAN KY0 </t>
  </si>
  <si>
    <t xml:space="preserve">BRIGHT SILVER </t>
  </si>
  <si>
    <t xml:space="preserve"> Pannacotta</t>
  </si>
  <si>
    <t>RENAULT  632</t>
  </si>
  <si>
    <t>RENAULT  F98</t>
  </si>
  <si>
    <t xml:space="preserve">RENAULT CNA </t>
  </si>
  <si>
    <t>BLANC GLACIER 1L</t>
  </si>
  <si>
    <t xml:space="preserve">Готовые цвета в канистрах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</si>
</sst>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[$$-409]* #,##0.00_ ;_-[$$-409]* \-#,##0.00\ ;_-[$$-409]* &quot;-&quot;??_ ;_-@_ "/>
    <numFmt numFmtId="165" formatCode="[$$-409]#,##0.00"/>
    <numFmt numFmtId="166" formatCode="#,##0.00\ &quot;₽&quot;"/>
    <numFmt numFmtId="167" formatCode="#,##0.000\ &quot;₽&quot;"/>
    <numFmt numFmtId="168" formatCode="_-* #,##0&quot;р.&quot;_-;\-* #,##0&quot;р.&quot;_-;_-* &quot;-&quot;&quot;р.&quot;_-;_-@_-"/>
    <numFmt numFmtId="169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</font>
    <font>
      <sz val="8"/>
      <name val="Times New Roman"/>
      <family val="1"/>
    </font>
    <font>
      <sz val="10"/>
      <name val="Helv"/>
    </font>
    <font>
      <u/>
      <sz val="10"/>
      <color indexed="12"/>
      <name val="Arial"/>
      <family val="2"/>
      <charset val="204"/>
    </font>
    <font>
      <b/>
      <sz val="20"/>
      <color theme="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  <charset val="204"/>
    </font>
    <font>
      <sz val="8"/>
      <name val="Arial"/>
      <family val="2"/>
    </font>
    <font>
      <sz val="12"/>
      <color indexed="8"/>
      <name val="Arial"/>
      <family val="2"/>
      <charset val="204"/>
    </font>
    <font>
      <sz val="12"/>
      <name val="宋体"/>
      <family val="3"/>
      <charset val="134"/>
    </font>
    <font>
      <b/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14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0"/>
      <name val="Verdana"/>
      <family val="2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8" fillId="0" borderId="0">
      <alignment vertical="center"/>
    </xf>
  </cellStyleXfs>
  <cellXfs count="8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/>
    <xf numFmtId="0" fontId="0" fillId="0" borderId="7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" borderId="6" xfId="0" applyFill="1" applyBorder="1"/>
    <xf numFmtId="0" fontId="0" fillId="3" borderId="9" xfId="0" applyFill="1" applyBorder="1"/>
    <xf numFmtId="0" fontId="2" fillId="4" borderId="1" xfId="0" applyFont="1" applyFill="1" applyBorder="1" applyAlignment="1">
      <alignment horizontal="left"/>
    </xf>
    <xf numFmtId="2" fontId="4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/>
    <xf numFmtId="0" fontId="0" fillId="4" borderId="0" xfId="0" applyFill="1"/>
    <xf numFmtId="0" fontId="2" fillId="4" borderId="0" xfId="0" applyFont="1" applyFill="1" applyAlignment="1">
      <alignment horizontal="left"/>
    </xf>
    <xf numFmtId="0" fontId="2" fillId="4" borderId="1" xfId="0" applyFont="1" applyFill="1" applyBorder="1"/>
    <xf numFmtId="0" fontId="6" fillId="4" borderId="1" xfId="2" applyFont="1" applyFill="1" applyBorder="1" applyAlignment="1" applyProtection="1">
      <alignment horizontal="left"/>
    </xf>
    <xf numFmtId="0" fontId="6" fillId="4" borderId="1" xfId="2" applyFill="1" applyBorder="1" applyAlignment="1" applyProtection="1">
      <alignment horizontal="left" vertical="center"/>
    </xf>
    <xf numFmtId="0" fontId="0" fillId="4" borderId="0" xfId="0" applyFill="1" applyBorder="1"/>
    <xf numFmtId="0" fontId="1" fillId="4" borderId="6" xfId="0" applyFont="1" applyFill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4" fontId="1" fillId="0" borderId="0" xfId="0" applyNumberFormat="1" applyFont="1"/>
    <xf numFmtId="166" fontId="1" fillId="0" borderId="0" xfId="0" applyNumberFormat="1" applyFont="1"/>
    <xf numFmtId="0" fontId="1" fillId="0" borderId="0" xfId="0" applyFont="1" applyAlignment="1">
      <alignment horizontal="right"/>
    </xf>
    <xf numFmtId="0" fontId="8" fillId="0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/>
    </xf>
    <xf numFmtId="0" fontId="15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7" fillId="5" borderId="6" xfId="3" applyNumberFormat="1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horizontal="center" vertical="center" shrinkToFit="1"/>
    </xf>
    <xf numFmtId="0" fontId="14" fillId="5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4" fontId="11" fillId="3" borderId="10" xfId="0" applyNumberFormat="1" applyFont="1" applyFill="1" applyBorder="1" applyAlignment="1">
      <alignment horizontal="center" vertical="top"/>
    </xf>
    <xf numFmtId="2" fontId="17" fillId="5" borderId="10" xfId="3" applyNumberFormat="1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top" wrapText="1"/>
    </xf>
    <xf numFmtId="4" fontId="10" fillId="2" borderId="10" xfId="0" applyNumberFormat="1" applyFont="1" applyFill="1" applyBorder="1" applyAlignment="1">
      <alignment horizontal="center" vertical="top"/>
    </xf>
    <xf numFmtId="4" fontId="11" fillId="7" borderId="10" xfId="0" applyNumberFormat="1" applyFont="1" applyFill="1" applyBorder="1" applyAlignment="1">
      <alignment horizontal="center" vertical="top"/>
    </xf>
    <xf numFmtId="4" fontId="11" fillId="2" borderId="10" xfId="0" applyNumberFormat="1" applyFont="1" applyFill="1" applyBorder="1" applyAlignment="1">
      <alignment horizontal="center" vertical="top"/>
    </xf>
    <xf numFmtId="166" fontId="0" fillId="0" borderId="6" xfId="0" applyNumberFormat="1" applyBorder="1" applyAlignment="1">
      <alignment horizontal="center"/>
    </xf>
    <xf numFmtId="166" fontId="0" fillId="8" borderId="6" xfId="0" applyNumberFormat="1" applyFill="1" applyBorder="1" applyAlignment="1">
      <alignment horizontal="center"/>
    </xf>
    <xf numFmtId="0" fontId="23" fillId="0" borderId="6" xfId="0" applyFont="1" applyFill="1" applyBorder="1" applyAlignment="1">
      <alignment horizontal="center" wrapText="1"/>
    </xf>
    <xf numFmtId="0" fontId="23" fillId="0" borderId="6" xfId="0" applyFont="1" applyFill="1" applyBorder="1" applyAlignment="1">
      <alignment horizontal="center"/>
    </xf>
    <xf numFmtId="49" fontId="20" fillId="0" borderId="6" xfId="4" applyNumberFormat="1" applyFont="1" applyFill="1" applyBorder="1" applyAlignment="1">
      <alignment horizontal="center" wrapText="1"/>
    </xf>
    <xf numFmtId="0" fontId="20" fillId="0" borderId="6" xfId="4" applyFont="1" applyFill="1" applyBorder="1" applyAlignment="1">
      <alignment horizontal="center" wrapText="1"/>
    </xf>
    <xf numFmtId="0" fontId="24" fillId="0" borderId="6" xfId="4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wrapText="1"/>
    </xf>
    <xf numFmtId="49" fontId="19" fillId="0" borderId="6" xfId="4" applyNumberFormat="1" applyFont="1" applyFill="1" applyBorder="1" applyAlignment="1">
      <alignment horizontal="center"/>
    </xf>
    <xf numFmtId="168" fontId="21" fillId="0" borderId="6" xfId="0" applyNumberFormat="1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19" fillId="0" borderId="6" xfId="4" applyFont="1" applyFill="1" applyBorder="1" applyAlignment="1">
      <alignment horizontal="center"/>
    </xf>
    <xf numFmtId="0" fontId="19" fillId="0" borderId="6" xfId="4" applyFont="1" applyFill="1" applyBorder="1" applyAlignment="1">
      <alignment horizontal="center" wrapText="1"/>
    </xf>
    <xf numFmtId="49" fontId="22" fillId="0" borderId="6" xfId="4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169" fontId="11" fillId="0" borderId="6" xfId="0" applyNumberFormat="1" applyFont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 wrapText="1"/>
    </xf>
    <xf numFmtId="169" fontId="15" fillId="3" borderId="6" xfId="0" applyNumberFormat="1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169" fontId="12" fillId="3" borderId="6" xfId="0" applyNumberFormat="1" applyFont="1" applyFill="1" applyBorder="1" applyAlignment="1">
      <alignment horizontal="center"/>
    </xf>
    <xf numFmtId="0" fontId="17" fillId="5" borderId="6" xfId="3" applyNumberFormat="1" applyFont="1" applyFill="1" applyBorder="1" applyAlignment="1">
      <alignment horizontal="center" wrapText="1"/>
    </xf>
    <xf numFmtId="169" fontId="17" fillId="5" borderId="6" xfId="3" applyNumberFormat="1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169" fontId="12" fillId="3" borderId="12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7" fillId="8" borderId="6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vertical="center"/>
    </xf>
    <xf numFmtId="166" fontId="0" fillId="0" borderId="6" xfId="0" applyNumberFormat="1" applyBorder="1"/>
  </cellXfs>
  <cellStyles count="5">
    <cellStyle name="Normal_endus2005-april" xfId="1"/>
    <cellStyle name="Гиперссылка" xfId="2" builtinId="8"/>
    <cellStyle name="Обычный" xfId="0" builtinId="0"/>
    <cellStyle name="Обычный 2" xfId="4"/>
    <cellStyle name="Обычный_Лист2" xfId="3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0</xdr:rowOff>
    </xdr:from>
    <xdr:to>
      <xdr:col>5</xdr:col>
      <xdr:colOff>847725</xdr:colOff>
      <xdr:row>2</xdr:row>
      <xdr:rowOff>142875</xdr:rowOff>
    </xdr:to>
    <xdr:pic>
      <xdr:nvPicPr>
        <xdr:cNvPr id="3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0"/>
          <a:ext cx="19621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5</xdr:row>
      <xdr:rowOff>38100</xdr:rowOff>
    </xdr:from>
    <xdr:to>
      <xdr:col>6</xdr:col>
      <xdr:colOff>9525</xdr:colOff>
      <xdr:row>15</xdr:row>
      <xdr:rowOff>161925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90600"/>
          <a:ext cx="6981825" cy="202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66675</xdr:rowOff>
    </xdr:from>
    <xdr:to>
      <xdr:col>5</xdr:col>
      <xdr:colOff>895350</xdr:colOff>
      <xdr:row>3</xdr:row>
      <xdr:rowOff>19050</xdr:rowOff>
    </xdr:to>
    <xdr:pic>
      <xdr:nvPicPr>
        <xdr:cNvPr id="3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6675"/>
          <a:ext cx="1600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66675</xdr:rowOff>
    </xdr:from>
    <xdr:to>
      <xdr:col>5</xdr:col>
      <xdr:colOff>352425</xdr:colOff>
      <xdr:row>3</xdr:row>
      <xdr:rowOff>19050</xdr:rowOff>
    </xdr:to>
    <xdr:pic>
      <xdr:nvPicPr>
        <xdr:cNvPr id="3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675"/>
          <a:ext cx="1733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533401</xdr:colOff>
      <xdr:row>0</xdr:row>
      <xdr:rowOff>47625</xdr:rowOff>
    </xdr:from>
    <xdr:to>
      <xdr:col>9</xdr:col>
      <xdr:colOff>485775</xdr:colOff>
      <xdr:row>5</xdr:row>
      <xdr:rowOff>171450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1" y="47625"/>
          <a:ext cx="3914774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de@auto-spectr.ru" TargetMode="External"/><Relationship Id="rId1" Type="http://schemas.openxmlformats.org/officeDocument/2006/relationships/hyperlink" Target="http://www.auto-technology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trade@auto-spectr.ru" TargetMode="External"/><Relationship Id="rId1" Type="http://schemas.openxmlformats.org/officeDocument/2006/relationships/hyperlink" Target="http://www.auto-technology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rade@auto-spectr.ru" TargetMode="External"/><Relationship Id="rId1" Type="http://schemas.openxmlformats.org/officeDocument/2006/relationships/hyperlink" Target="http://www.auto-technology.ru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22" workbookViewId="0">
      <selection activeCell="B20" sqref="B20"/>
    </sheetView>
  </sheetViews>
  <sheetFormatPr defaultRowHeight="15"/>
  <cols>
    <col min="2" max="2" width="48.140625" customWidth="1"/>
    <col min="3" max="3" width="14.5703125" customWidth="1"/>
    <col min="5" max="5" width="11" customWidth="1"/>
    <col min="6" max="6" width="13.7109375" customWidth="1"/>
  </cols>
  <sheetData>
    <row r="1" spans="1:6">
      <c r="A1" s="18" t="s">
        <v>0</v>
      </c>
      <c r="B1" s="19"/>
      <c r="C1" s="20"/>
      <c r="D1" s="21"/>
      <c r="E1" s="21"/>
      <c r="F1" s="21"/>
    </row>
    <row r="2" spans="1:6">
      <c r="A2" s="22" t="s">
        <v>1</v>
      </c>
      <c r="B2" s="19"/>
      <c r="C2" s="20"/>
      <c r="D2" s="21"/>
      <c r="E2" s="21"/>
      <c r="F2" s="21"/>
    </row>
    <row r="3" spans="1:6">
      <c r="A3" s="23" t="s">
        <v>2</v>
      </c>
      <c r="B3" s="19"/>
      <c r="C3" s="20"/>
      <c r="D3" s="21"/>
      <c r="E3" s="21"/>
      <c r="F3" s="21"/>
    </row>
    <row r="4" spans="1:6">
      <c r="A4" s="24" t="s">
        <v>3</v>
      </c>
      <c r="B4" s="19"/>
      <c r="C4" s="19"/>
      <c r="D4" s="21"/>
      <c r="E4" s="21"/>
      <c r="F4" s="21"/>
    </row>
    <row r="5" spans="1:6">
      <c r="A5" s="25" t="s">
        <v>4</v>
      </c>
      <c r="B5" s="20"/>
      <c r="C5" s="26"/>
      <c r="D5" s="21"/>
      <c r="E5" s="27" t="s">
        <v>75</v>
      </c>
      <c r="F5" s="27">
        <v>57</v>
      </c>
    </row>
    <row r="17" spans="1:6" ht="15.75" thickBot="1">
      <c r="B17" s="31" t="s">
        <v>76</v>
      </c>
    </row>
    <row r="18" spans="1:6">
      <c r="A18" s="1" t="s">
        <v>5</v>
      </c>
      <c r="B18" s="2" t="s">
        <v>6</v>
      </c>
      <c r="C18" s="3" t="s">
        <v>7</v>
      </c>
      <c r="D18" s="3"/>
      <c r="E18" s="4" t="s">
        <v>8</v>
      </c>
      <c r="F18" s="5" t="s">
        <v>9</v>
      </c>
    </row>
    <row r="19" spans="1:6">
      <c r="A19" s="6"/>
      <c r="B19" s="7"/>
      <c r="C19" s="8"/>
      <c r="D19" s="8"/>
      <c r="E19" s="9"/>
      <c r="F19" s="10"/>
    </row>
    <row r="20" spans="1:6">
      <c r="A20" s="6">
        <v>1</v>
      </c>
      <c r="B20" s="16" t="s">
        <v>10</v>
      </c>
      <c r="C20" s="8">
        <v>1</v>
      </c>
      <c r="D20" s="8" t="s">
        <v>11</v>
      </c>
      <c r="E20" s="11">
        <v>68.5</v>
      </c>
      <c r="F20" s="28">
        <f>E20*F5</f>
        <v>3904.5</v>
      </c>
    </row>
    <row r="21" spans="1:6">
      <c r="A21" s="6">
        <v>2</v>
      </c>
      <c r="B21" s="16" t="s">
        <v>12</v>
      </c>
      <c r="C21" s="8">
        <v>1</v>
      </c>
      <c r="D21" s="8" t="s">
        <v>11</v>
      </c>
      <c r="E21" s="11">
        <v>29.86</v>
      </c>
      <c r="F21" s="28">
        <f>E21*F5</f>
        <v>1702.02</v>
      </c>
    </row>
    <row r="22" spans="1:6">
      <c r="A22" s="6">
        <v>3</v>
      </c>
      <c r="B22" s="16" t="s">
        <v>13</v>
      </c>
      <c r="C22" s="8">
        <v>1</v>
      </c>
      <c r="D22" s="8" t="s">
        <v>11</v>
      </c>
      <c r="E22" s="11">
        <v>67</v>
      </c>
      <c r="F22" s="28">
        <f>E22*F5</f>
        <v>3819</v>
      </c>
    </row>
    <row r="23" spans="1:6">
      <c r="A23" s="6">
        <v>4</v>
      </c>
      <c r="B23" s="16" t="s">
        <v>14</v>
      </c>
      <c r="C23" s="8">
        <v>1</v>
      </c>
      <c r="D23" s="8" t="s">
        <v>11</v>
      </c>
      <c r="E23" s="11">
        <v>67.7</v>
      </c>
      <c r="F23" s="28">
        <f>E23*F5</f>
        <v>3858.9</v>
      </c>
    </row>
    <row r="24" spans="1:6">
      <c r="A24" s="6">
        <v>5</v>
      </c>
      <c r="B24" s="16" t="s">
        <v>15</v>
      </c>
      <c r="C24" s="8">
        <v>1</v>
      </c>
      <c r="D24" s="8" t="s">
        <v>11</v>
      </c>
      <c r="E24" s="11">
        <v>74.92</v>
      </c>
      <c r="F24" s="28">
        <f>E24*F5</f>
        <v>4270.4400000000005</v>
      </c>
    </row>
    <row r="25" spans="1:6">
      <c r="A25" s="6">
        <v>6</v>
      </c>
      <c r="B25" s="16" t="s">
        <v>16</v>
      </c>
      <c r="C25" s="8">
        <v>1</v>
      </c>
      <c r="D25" s="8" t="s">
        <v>11</v>
      </c>
      <c r="E25" s="11">
        <v>23.85</v>
      </c>
      <c r="F25" s="28">
        <f>E25*F5</f>
        <v>1359.45</v>
      </c>
    </row>
    <row r="26" spans="1:6">
      <c r="A26" s="6">
        <v>7</v>
      </c>
      <c r="B26" s="16" t="s">
        <v>17</v>
      </c>
      <c r="C26" s="8">
        <v>1</v>
      </c>
      <c r="D26" s="8" t="s">
        <v>11</v>
      </c>
      <c r="E26" s="11">
        <v>16.760000000000002</v>
      </c>
      <c r="F26" s="28">
        <f>E26*F5</f>
        <v>955.32</v>
      </c>
    </row>
    <row r="27" spans="1:6">
      <c r="A27" s="6">
        <v>8</v>
      </c>
      <c r="B27" s="16" t="s">
        <v>18</v>
      </c>
      <c r="C27" s="8">
        <v>1</v>
      </c>
      <c r="D27" s="8" t="s">
        <v>11</v>
      </c>
      <c r="E27" s="11">
        <v>16.760000000000002</v>
      </c>
      <c r="F27" s="28">
        <f>E27*F5</f>
        <v>955.32</v>
      </c>
    </row>
    <row r="28" spans="1:6">
      <c r="A28" s="6">
        <v>9</v>
      </c>
      <c r="B28" s="16" t="s">
        <v>19</v>
      </c>
      <c r="C28" s="8">
        <v>1</v>
      </c>
      <c r="D28" s="8" t="s">
        <v>11</v>
      </c>
      <c r="E28" s="11">
        <v>23.85</v>
      </c>
      <c r="F28" s="28">
        <f>E28*F5</f>
        <v>1359.45</v>
      </c>
    </row>
    <row r="29" spans="1:6">
      <c r="A29" s="6">
        <v>10</v>
      </c>
      <c r="B29" s="16" t="s">
        <v>20</v>
      </c>
      <c r="C29" s="8">
        <v>1</v>
      </c>
      <c r="D29" s="8" t="s">
        <v>11</v>
      </c>
      <c r="E29" s="11">
        <v>21.85</v>
      </c>
      <c r="F29" s="28">
        <f>E29*F5</f>
        <v>1245.45</v>
      </c>
    </row>
    <row r="30" spans="1:6">
      <c r="A30" s="6">
        <v>11</v>
      </c>
      <c r="B30" s="16" t="s">
        <v>21</v>
      </c>
      <c r="C30" s="8">
        <v>1</v>
      </c>
      <c r="D30" s="8" t="s">
        <v>11</v>
      </c>
      <c r="E30" s="11">
        <v>16.760000000000002</v>
      </c>
      <c r="F30" s="28">
        <f>E30*F5</f>
        <v>955.32</v>
      </c>
    </row>
    <row r="31" spans="1:6">
      <c r="A31" s="6">
        <v>12</v>
      </c>
      <c r="B31" s="16" t="s">
        <v>22</v>
      </c>
      <c r="C31" s="8">
        <v>1</v>
      </c>
      <c r="D31" s="8" t="s">
        <v>11</v>
      </c>
      <c r="E31" s="11">
        <v>22.6</v>
      </c>
      <c r="F31" s="28">
        <f>E31*F5</f>
        <v>1288.2</v>
      </c>
    </row>
    <row r="32" spans="1:6">
      <c r="A32" s="6">
        <v>13</v>
      </c>
      <c r="B32" s="16" t="s">
        <v>23</v>
      </c>
      <c r="C32" s="8">
        <v>1</v>
      </c>
      <c r="D32" s="8" t="s">
        <v>11</v>
      </c>
      <c r="E32" s="11">
        <v>38</v>
      </c>
      <c r="F32" s="28">
        <f>E32*F5</f>
        <v>2166</v>
      </c>
    </row>
    <row r="33" spans="1:6">
      <c r="A33" s="6">
        <v>14</v>
      </c>
      <c r="B33" s="16" t="s">
        <v>24</v>
      </c>
      <c r="C33" s="8">
        <v>1</v>
      </c>
      <c r="D33" s="8" t="s">
        <v>11</v>
      </c>
      <c r="E33" s="11">
        <v>17.579999999999998</v>
      </c>
      <c r="F33" s="28">
        <f>E33*F5</f>
        <v>1002.06</v>
      </c>
    </row>
    <row r="34" spans="1:6">
      <c r="A34" s="6">
        <v>15</v>
      </c>
      <c r="B34" s="16" t="s">
        <v>25</v>
      </c>
      <c r="C34" s="8">
        <v>1</v>
      </c>
      <c r="D34" s="8" t="s">
        <v>11</v>
      </c>
      <c r="E34" s="11">
        <v>20.09</v>
      </c>
      <c r="F34" s="28">
        <f>E34*F5</f>
        <v>1145.1299999999999</v>
      </c>
    </row>
    <row r="35" spans="1:6">
      <c r="A35" s="6">
        <v>16</v>
      </c>
      <c r="B35" s="16" t="s">
        <v>26</v>
      </c>
      <c r="C35" s="8">
        <v>1</v>
      </c>
      <c r="D35" s="8" t="s">
        <v>11</v>
      </c>
      <c r="E35" s="11">
        <v>17.579999999999998</v>
      </c>
      <c r="F35" s="28">
        <f>E35*F5</f>
        <v>1002.06</v>
      </c>
    </row>
    <row r="36" spans="1:6">
      <c r="A36" s="6">
        <v>17</v>
      </c>
      <c r="B36" s="16" t="s">
        <v>27</v>
      </c>
      <c r="C36" s="8">
        <v>1</v>
      </c>
      <c r="D36" s="8" t="s">
        <v>11</v>
      </c>
      <c r="E36" s="11">
        <v>18.2</v>
      </c>
      <c r="F36" s="28">
        <f>E36*F5</f>
        <v>1037.3999999999999</v>
      </c>
    </row>
    <row r="37" spans="1:6">
      <c r="A37" s="6">
        <v>18</v>
      </c>
      <c r="B37" s="16" t="s">
        <v>28</v>
      </c>
      <c r="C37" s="8">
        <v>1</v>
      </c>
      <c r="D37" s="8" t="s">
        <v>11</v>
      </c>
      <c r="E37" s="11">
        <v>25.11</v>
      </c>
      <c r="F37" s="28">
        <f>E37*F5</f>
        <v>1431.27</v>
      </c>
    </row>
    <row r="38" spans="1:6">
      <c r="A38" s="6">
        <v>19</v>
      </c>
      <c r="B38" s="16" t="s">
        <v>29</v>
      </c>
      <c r="C38" s="8">
        <v>1</v>
      </c>
      <c r="D38" s="8" t="s">
        <v>11</v>
      </c>
      <c r="E38" s="11">
        <v>22.6</v>
      </c>
      <c r="F38" s="28">
        <f>E38*F5</f>
        <v>1288.2</v>
      </c>
    </row>
    <row r="39" spans="1:6">
      <c r="A39" s="6">
        <v>20</v>
      </c>
      <c r="B39" s="16" t="s">
        <v>30</v>
      </c>
      <c r="C39" s="8">
        <v>1</v>
      </c>
      <c r="D39" s="8" t="s">
        <v>11</v>
      </c>
      <c r="E39" s="11">
        <v>29.65</v>
      </c>
      <c r="F39" s="28">
        <f>E39*F5</f>
        <v>1690.05</v>
      </c>
    </row>
    <row r="40" spans="1:6">
      <c r="A40" s="6">
        <v>21</v>
      </c>
      <c r="B40" s="16" t="s">
        <v>31</v>
      </c>
      <c r="C40" s="8">
        <v>1</v>
      </c>
      <c r="D40" s="8" t="s">
        <v>11</v>
      </c>
      <c r="E40" s="11">
        <v>22.6</v>
      </c>
      <c r="F40" s="28">
        <f>E40*F5</f>
        <v>1288.2</v>
      </c>
    </row>
    <row r="41" spans="1:6">
      <c r="A41" s="6">
        <v>22</v>
      </c>
      <c r="B41" s="16" t="s">
        <v>32</v>
      </c>
      <c r="C41" s="8">
        <v>1</v>
      </c>
      <c r="D41" s="8" t="s">
        <v>11</v>
      </c>
      <c r="E41" s="11">
        <v>23.85</v>
      </c>
      <c r="F41" s="28">
        <f>E41*F5</f>
        <v>1359.45</v>
      </c>
    </row>
    <row r="42" spans="1:6">
      <c r="A42" s="6">
        <v>23</v>
      </c>
      <c r="B42" s="16" t="s">
        <v>33</v>
      </c>
      <c r="C42" s="8">
        <v>1</v>
      </c>
      <c r="D42" s="8" t="s">
        <v>11</v>
      </c>
      <c r="E42" s="11">
        <v>21.34</v>
      </c>
      <c r="F42" s="28">
        <f>E42*F5</f>
        <v>1216.3799999999999</v>
      </c>
    </row>
    <row r="43" spans="1:6">
      <c r="A43" s="6">
        <v>24</v>
      </c>
      <c r="B43" s="16" t="s">
        <v>34</v>
      </c>
      <c r="C43" s="8">
        <v>1</v>
      </c>
      <c r="D43" s="8" t="s">
        <v>11</v>
      </c>
      <c r="E43" s="11">
        <v>21.34</v>
      </c>
      <c r="F43" s="28">
        <f>E43*F5</f>
        <v>1216.3799999999999</v>
      </c>
    </row>
    <row r="44" spans="1:6">
      <c r="A44" s="6">
        <v>25</v>
      </c>
      <c r="B44" s="16" t="s">
        <v>35</v>
      </c>
      <c r="C44" s="8">
        <v>1</v>
      </c>
      <c r="D44" s="8" t="s">
        <v>11</v>
      </c>
      <c r="E44" s="11">
        <v>21.34</v>
      </c>
      <c r="F44" s="28">
        <f>E44*F5</f>
        <v>1216.3799999999999</v>
      </c>
    </row>
    <row r="45" spans="1:6">
      <c r="A45" s="6">
        <v>26</v>
      </c>
      <c r="B45" s="16" t="s">
        <v>36</v>
      </c>
      <c r="C45" s="8">
        <v>1</v>
      </c>
      <c r="D45" s="8" t="s">
        <v>11</v>
      </c>
      <c r="E45" s="11">
        <v>20.09</v>
      </c>
      <c r="F45" s="28">
        <f>E45*F5</f>
        <v>1145.1299999999999</v>
      </c>
    </row>
    <row r="46" spans="1:6">
      <c r="A46" s="6">
        <v>27</v>
      </c>
      <c r="B46" s="16" t="s">
        <v>37</v>
      </c>
      <c r="C46" s="8">
        <v>1</v>
      </c>
      <c r="D46" s="8" t="s">
        <v>11</v>
      </c>
      <c r="E46" s="11">
        <v>29.33</v>
      </c>
      <c r="F46" s="28">
        <f>E46*F5</f>
        <v>1671.81</v>
      </c>
    </row>
    <row r="47" spans="1:6">
      <c r="A47" s="6">
        <v>28</v>
      </c>
      <c r="B47" s="16" t="s">
        <v>38</v>
      </c>
      <c r="C47" s="8">
        <v>1</v>
      </c>
      <c r="D47" s="8" t="s">
        <v>11</v>
      </c>
      <c r="E47" s="11">
        <v>22.6</v>
      </c>
      <c r="F47" s="28">
        <f>E47*F5</f>
        <v>1288.2</v>
      </c>
    </row>
    <row r="48" spans="1:6">
      <c r="A48" s="6">
        <v>29</v>
      </c>
      <c r="B48" s="16" t="s">
        <v>39</v>
      </c>
      <c r="C48" s="8">
        <v>1</v>
      </c>
      <c r="D48" s="8" t="s">
        <v>11</v>
      </c>
      <c r="E48" s="11">
        <v>16.89</v>
      </c>
      <c r="F48" s="28">
        <f>E48*F5</f>
        <v>962.73</v>
      </c>
    </row>
    <row r="49" spans="1:6">
      <c r="A49" s="6">
        <v>30</v>
      </c>
      <c r="B49" s="16" t="s">
        <v>40</v>
      </c>
      <c r="C49" s="8">
        <v>1</v>
      </c>
      <c r="D49" s="8" t="s">
        <v>11</v>
      </c>
      <c r="E49" s="11">
        <v>18.59</v>
      </c>
      <c r="F49" s="28">
        <f>E49*F5</f>
        <v>1059.6299999999999</v>
      </c>
    </row>
    <row r="50" spans="1:6">
      <c r="A50" s="6">
        <v>31</v>
      </c>
      <c r="B50" s="16" t="s">
        <v>41</v>
      </c>
      <c r="C50" s="8">
        <v>1</v>
      </c>
      <c r="D50" s="8" t="s">
        <v>11</v>
      </c>
      <c r="E50" s="11">
        <v>18.59</v>
      </c>
      <c r="F50" s="28">
        <f>E50*F5</f>
        <v>1059.6299999999999</v>
      </c>
    </row>
    <row r="51" spans="1:6">
      <c r="A51" s="6">
        <v>32</v>
      </c>
      <c r="B51" s="16" t="s">
        <v>42</v>
      </c>
      <c r="C51" s="8">
        <v>1</v>
      </c>
      <c r="D51" s="8" t="s">
        <v>11</v>
      </c>
      <c r="E51" s="11">
        <v>19.75</v>
      </c>
      <c r="F51" s="28">
        <f>E51*F5</f>
        <v>1125.75</v>
      </c>
    </row>
    <row r="52" spans="1:6">
      <c r="A52" s="6">
        <v>33</v>
      </c>
      <c r="B52" s="16" t="s">
        <v>43</v>
      </c>
      <c r="C52" s="8">
        <v>1</v>
      </c>
      <c r="D52" s="8" t="s">
        <v>11</v>
      </c>
      <c r="E52" s="11">
        <v>19.75</v>
      </c>
      <c r="F52" s="28">
        <f>E52*F5</f>
        <v>1125.75</v>
      </c>
    </row>
    <row r="53" spans="1:6">
      <c r="A53" s="6">
        <v>34</v>
      </c>
      <c r="B53" s="16" t="s">
        <v>44</v>
      </c>
      <c r="C53" s="8">
        <v>1</v>
      </c>
      <c r="D53" s="8" t="s">
        <v>11</v>
      </c>
      <c r="E53" s="11">
        <v>19.75</v>
      </c>
      <c r="F53" s="28">
        <f>E53*F5</f>
        <v>1125.75</v>
      </c>
    </row>
    <row r="54" spans="1:6">
      <c r="A54" s="6">
        <v>35</v>
      </c>
      <c r="B54" s="16" t="s">
        <v>45</v>
      </c>
      <c r="C54" s="8">
        <v>1</v>
      </c>
      <c r="D54" s="8" t="s">
        <v>11</v>
      </c>
      <c r="E54" s="11">
        <v>19.75</v>
      </c>
      <c r="F54" s="28">
        <f>E54*F5</f>
        <v>1125.75</v>
      </c>
    </row>
    <row r="55" spans="1:6">
      <c r="A55" s="6">
        <v>36</v>
      </c>
      <c r="B55" s="16" t="s">
        <v>46</v>
      </c>
      <c r="C55" s="8">
        <v>1</v>
      </c>
      <c r="D55" s="8" t="s">
        <v>11</v>
      </c>
      <c r="E55" s="11">
        <v>19.75</v>
      </c>
      <c r="F55" s="28">
        <f>E55*F5</f>
        <v>1125.75</v>
      </c>
    </row>
    <row r="56" spans="1:6">
      <c r="A56" s="6">
        <v>37</v>
      </c>
      <c r="B56" s="16" t="s">
        <v>47</v>
      </c>
      <c r="C56" s="8">
        <v>1</v>
      </c>
      <c r="D56" s="8" t="s">
        <v>11</v>
      </c>
      <c r="E56" s="11">
        <v>18.59</v>
      </c>
      <c r="F56" s="28">
        <f>E56*F5</f>
        <v>1059.6299999999999</v>
      </c>
    </row>
    <row r="57" spans="1:6">
      <c r="A57" s="6">
        <v>38</v>
      </c>
      <c r="B57" s="16" t="s">
        <v>48</v>
      </c>
      <c r="C57" s="8">
        <v>1</v>
      </c>
      <c r="D57" s="8" t="s">
        <v>11</v>
      </c>
      <c r="E57" s="11">
        <v>71.959999999999994</v>
      </c>
      <c r="F57" s="28">
        <f>E57*F5</f>
        <v>4101.7199999999993</v>
      </c>
    </row>
    <row r="58" spans="1:6">
      <c r="A58" s="6">
        <v>39</v>
      </c>
      <c r="B58" s="16" t="s">
        <v>49</v>
      </c>
      <c r="C58" s="8">
        <v>1</v>
      </c>
      <c r="D58" s="8" t="s">
        <v>11</v>
      </c>
      <c r="E58" s="11">
        <v>71.959999999999994</v>
      </c>
      <c r="F58" s="28">
        <f>E58*F5</f>
        <v>4101.7199999999993</v>
      </c>
    </row>
    <row r="59" spans="1:6">
      <c r="A59" s="6">
        <v>40</v>
      </c>
      <c r="B59" s="16" t="s">
        <v>50</v>
      </c>
      <c r="C59" s="8">
        <v>1</v>
      </c>
      <c r="D59" s="8" t="s">
        <v>11</v>
      </c>
      <c r="E59" s="11">
        <v>19.75</v>
      </c>
      <c r="F59" s="28">
        <f>E59*F5</f>
        <v>1125.75</v>
      </c>
    </row>
    <row r="60" spans="1:6">
      <c r="A60" s="6">
        <v>41</v>
      </c>
      <c r="B60" s="16" t="s">
        <v>51</v>
      </c>
      <c r="C60" s="8">
        <v>1</v>
      </c>
      <c r="D60" s="8" t="s">
        <v>11</v>
      </c>
      <c r="E60" s="11">
        <v>18.71</v>
      </c>
      <c r="F60" s="28">
        <f>E60*F5</f>
        <v>1066.47</v>
      </c>
    </row>
    <row r="61" spans="1:6">
      <c r="A61" s="6">
        <v>42</v>
      </c>
      <c r="B61" s="16" t="s">
        <v>52</v>
      </c>
      <c r="C61" s="8">
        <v>1</v>
      </c>
      <c r="D61" s="8" t="s">
        <v>11</v>
      </c>
      <c r="E61" s="11">
        <v>18.71</v>
      </c>
      <c r="F61" s="28">
        <f>E61*F5</f>
        <v>1066.47</v>
      </c>
    </row>
    <row r="62" spans="1:6">
      <c r="A62" s="6">
        <v>43</v>
      </c>
      <c r="B62" s="16" t="s">
        <v>53</v>
      </c>
      <c r="C62" s="8">
        <v>1</v>
      </c>
      <c r="D62" s="8" t="s">
        <v>11</v>
      </c>
      <c r="E62" s="11">
        <v>25.39</v>
      </c>
      <c r="F62" s="28">
        <f>E62*F5</f>
        <v>1447.23</v>
      </c>
    </row>
    <row r="63" spans="1:6">
      <c r="A63" s="6">
        <v>44</v>
      </c>
      <c r="B63" s="16" t="s">
        <v>54</v>
      </c>
      <c r="C63" s="8">
        <v>1</v>
      </c>
      <c r="D63" s="8" t="s">
        <v>11</v>
      </c>
      <c r="E63" s="11">
        <v>20.04</v>
      </c>
      <c r="F63" s="28">
        <f>E63*F5</f>
        <v>1142.28</v>
      </c>
    </row>
    <row r="64" spans="1:6">
      <c r="A64" s="6">
        <v>45</v>
      </c>
      <c r="B64" s="16" t="s">
        <v>55</v>
      </c>
      <c r="C64" s="8">
        <v>1</v>
      </c>
      <c r="D64" s="8" t="s">
        <v>11</v>
      </c>
      <c r="E64" s="11">
        <v>20.04</v>
      </c>
      <c r="F64" s="28">
        <f>E64*F5</f>
        <v>1142.28</v>
      </c>
    </row>
    <row r="65" spans="1:6">
      <c r="A65" s="6">
        <v>46</v>
      </c>
      <c r="B65" s="16" t="s">
        <v>56</v>
      </c>
      <c r="C65" s="8">
        <v>1</v>
      </c>
      <c r="D65" s="8" t="s">
        <v>11</v>
      </c>
      <c r="E65" s="11">
        <v>20.04</v>
      </c>
      <c r="F65" s="28">
        <f>E65*F5</f>
        <v>1142.28</v>
      </c>
    </row>
    <row r="66" spans="1:6">
      <c r="A66" s="6">
        <v>47</v>
      </c>
      <c r="B66" s="16" t="s">
        <v>57</v>
      </c>
      <c r="C66" s="8">
        <v>1</v>
      </c>
      <c r="D66" s="8" t="s">
        <v>11</v>
      </c>
      <c r="E66" s="11">
        <v>20.04</v>
      </c>
      <c r="F66" s="28">
        <f>E66*F5</f>
        <v>1142.28</v>
      </c>
    </row>
    <row r="67" spans="1:6">
      <c r="A67" s="6">
        <v>48</v>
      </c>
      <c r="B67" s="16" t="s">
        <v>58</v>
      </c>
      <c r="C67" s="8">
        <v>1</v>
      </c>
      <c r="D67" s="8" t="s">
        <v>11</v>
      </c>
      <c r="E67" s="11">
        <v>20.04</v>
      </c>
      <c r="F67" s="28">
        <f>E67*F5</f>
        <v>1142.28</v>
      </c>
    </row>
    <row r="68" spans="1:6">
      <c r="A68" s="6">
        <v>49</v>
      </c>
      <c r="B68" s="16" t="s">
        <v>59</v>
      </c>
      <c r="C68" s="8">
        <v>1</v>
      </c>
      <c r="D68" s="8" t="s">
        <v>11</v>
      </c>
      <c r="E68" s="11">
        <v>20.04</v>
      </c>
      <c r="F68" s="28">
        <f>E68*F5</f>
        <v>1142.28</v>
      </c>
    </row>
    <row r="69" spans="1:6">
      <c r="A69" s="6">
        <v>50</v>
      </c>
      <c r="B69" s="16" t="s">
        <v>60</v>
      </c>
      <c r="C69" s="8">
        <v>1</v>
      </c>
      <c r="D69" s="8" t="s">
        <v>11</v>
      </c>
      <c r="E69" s="11">
        <v>20.04</v>
      </c>
      <c r="F69" s="28">
        <f>E69*F5</f>
        <v>1142.28</v>
      </c>
    </row>
    <row r="70" spans="1:6">
      <c r="A70" s="6">
        <v>51</v>
      </c>
      <c r="B70" s="16" t="s">
        <v>61</v>
      </c>
      <c r="C70" s="8">
        <v>1</v>
      </c>
      <c r="D70" s="8" t="s">
        <v>11</v>
      </c>
      <c r="E70" s="11">
        <v>20.04</v>
      </c>
      <c r="F70" s="28">
        <f>E70*F5</f>
        <v>1142.28</v>
      </c>
    </row>
    <row r="71" spans="1:6">
      <c r="A71" s="6">
        <v>52</v>
      </c>
      <c r="B71" s="16" t="s">
        <v>62</v>
      </c>
      <c r="C71" s="8">
        <v>1</v>
      </c>
      <c r="D71" s="8" t="s">
        <v>11</v>
      </c>
      <c r="E71" s="11">
        <v>20.04</v>
      </c>
      <c r="F71" s="28">
        <f>E71*F5</f>
        <v>1142.28</v>
      </c>
    </row>
    <row r="72" spans="1:6">
      <c r="A72" s="6">
        <v>53</v>
      </c>
      <c r="B72" s="16" t="s">
        <v>63</v>
      </c>
      <c r="C72" s="8">
        <v>1</v>
      </c>
      <c r="D72" s="8" t="s">
        <v>11</v>
      </c>
      <c r="E72" s="11">
        <v>20.04</v>
      </c>
      <c r="F72" s="28">
        <f>E72*F5</f>
        <v>1142.28</v>
      </c>
    </row>
    <row r="73" spans="1:6">
      <c r="A73" s="6">
        <v>54</v>
      </c>
      <c r="B73" s="16" t="s">
        <v>64</v>
      </c>
      <c r="C73" s="8">
        <v>1</v>
      </c>
      <c r="D73" s="8" t="s">
        <v>11</v>
      </c>
      <c r="E73" s="11">
        <v>32</v>
      </c>
      <c r="F73" s="28">
        <f>E73*F5</f>
        <v>1824</v>
      </c>
    </row>
    <row r="74" spans="1:6">
      <c r="A74" s="6">
        <v>55</v>
      </c>
      <c r="B74" s="16" t="s">
        <v>65</v>
      </c>
      <c r="C74" s="8">
        <v>1</v>
      </c>
      <c r="D74" s="8" t="s">
        <v>11</v>
      </c>
      <c r="E74" s="11">
        <v>32</v>
      </c>
      <c r="F74" s="28">
        <f>E74*F5</f>
        <v>1824</v>
      </c>
    </row>
    <row r="75" spans="1:6">
      <c r="A75" s="6">
        <v>56</v>
      </c>
      <c r="B75" s="16" t="s">
        <v>66</v>
      </c>
      <c r="C75" s="8">
        <v>1</v>
      </c>
      <c r="D75" s="8" t="s">
        <v>11</v>
      </c>
      <c r="E75" s="11">
        <v>32</v>
      </c>
      <c r="F75" s="28">
        <f>E75*F5</f>
        <v>1824</v>
      </c>
    </row>
    <row r="76" spans="1:6">
      <c r="A76" s="6">
        <v>57</v>
      </c>
      <c r="B76" s="16" t="s">
        <v>67</v>
      </c>
      <c r="C76" s="8">
        <v>1</v>
      </c>
      <c r="D76" s="8" t="s">
        <v>11</v>
      </c>
      <c r="E76" s="11">
        <v>32</v>
      </c>
      <c r="F76" s="28">
        <f>E76*F5</f>
        <v>1824</v>
      </c>
    </row>
    <row r="77" spans="1:6">
      <c r="A77" s="6">
        <v>58</v>
      </c>
      <c r="B77" s="16" t="s">
        <v>68</v>
      </c>
      <c r="C77" s="8">
        <v>1</v>
      </c>
      <c r="D77" s="8" t="s">
        <v>11</v>
      </c>
      <c r="E77" s="11">
        <v>32</v>
      </c>
      <c r="F77" s="28">
        <f>E77*F5</f>
        <v>1824</v>
      </c>
    </row>
    <row r="78" spans="1:6">
      <c r="A78" s="6">
        <v>59</v>
      </c>
      <c r="B78" s="16" t="s">
        <v>69</v>
      </c>
      <c r="C78" s="8">
        <v>1</v>
      </c>
      <c r="D78" s="8" t="s">
        <v>11</v>
      </c>
      <c r="E78" s="11">
        <v>32</v>
      </c>
      <c r="F78" s="28">
        <f>E78*F5</f>
        <v>1824</v>
      </c>
    </row>
    <row r="79" spans="1:6">
      <c r="A79" s="6">
        <v>60</v>
      </c>
      <c r="B79" s="16" t="s">
        <v>70</v>
      </c>
      <c r="C79" s="8">
        <v>1</v>
      </c>
      <c r="D79" s="8" t="s">
        <v>11</v>
      </c>
      <c r="E79" s="11">
        <v>41.37</v>
      </c>
      <c r="F79" s="28">
        <f>E79*F5</f>
        <v>2358.0899999999997</v>
      </c>
    </row>
    <row r="80" spans="1:6">
      <c r="A80" s="6">
        <v>61</v>
      </c>
      <c r="B80" s="16" t="s">
        <v>71</v>
      </c>
      <c r="C80" s="8">
        <v>1</v>
      </c>
      <c r="D80" s="8" t="s">
        <v>11</v>
      </c>
      <c r="E80" s="11">
        <v>15.15</v>
      </c>
      <c r="F80" s="28">
        <f>E80*F5</f>
        <v>863.55000000000007</v>
      </c>
    </row>
    <row r="81" spans="1:6">
      <c r="A81" s="6">
        <v>62</v>
      </c>
      <c r="B81" s="16" t="s">
        <v>72</v>
      </c>
      <c r="C81" s="8">
        <v>1</v>
      </c>
      <c r="D81" s="8" t="s">
        <v>11</v>
      </c>
      <c r="E81" s="11">
        <v>1200</v>
      </c>
      <c r="F81" s="28">
        <f>E81*F5</f>
        <v>68400</v>
      </c>
    </row>
    <row r="82" spans="1:6" ht="15.75" thickBot="1">
      <c r="A82" s="12">
        <v>63</v>
      </c>
      <c r="B82" s="17" t="s">
        <v>73</v>
      </c>
      <c r="C82" s="13">
        <v>1</v>
      </c>
      <c r="D82" s="13" t="s">
        <v>11</v>
      </c>
      <c r="E82" s="14">
        <v>222</v>
      </c>
      <c r="F82" s="28">
        <f>E82*F5</f>
        <v>12654</v>
      </c>
    </row>
    <row r="83" spans="1:6">
      <c r="A83" s="15"/>
      <c r="E83" s="29" t="s">
        <v>74</v>
      </c>
      <c r="F83" s="30">
        <f>SUM(F20:F82)</f>
        <v>176159.63999999996</v>
      </c>
    </row>
  </sheetData>
  <hyperlinks>
    <hyperlink ref="A5" r:id="rId1"/>
    <hyperlink ref="A4" r:id="rId2" display="mailto:trade@auto-spectr.ru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0"/>
  <sheetViews>
    <sheetView topLeftCell="A103" workbookViewId="0">
      <selection sqref="A1:F5"/>
    </sheetView>
  </sheetViews>
  <sheetFormatPr defaultRowHeight="15"/>
  <cols>
    <col min="1" max="1" width="7.5703125" customWidth="1"/>
    <col min="2" max="2" width="17.5703125" customWidth="1"/>
    <col min="3" max="3" width="41.42578125" customWidth="1"/>
    <col min="4" max="4" width="16.5703125" customWidth="1"/>
    <col min="5" max="5" width="16" customWidth="1"/>
    <col min="6" max="6" width="14.5703125" customWidth="1"/>
  </cols>
  <sheetData>
    <row r="1" spans="1:6">
      <c r="A1" s="18" t="s">
        <v>0</v>
      </c>
      <c r="B1" s="19"/>
      <c r="C1" s="20"/>
      <c r="D1" s="21"/>
      <c r="E1" s="21"/>
      <c r="F1" s="21"/>
    </row>
    <row r="2" spans="1:6">
      <c r="A2" s="22" t="s">
        <v>1</v>
      </c>
      <c r="B2" s="19"/>
      <c r="C2" s="20"/>
      <c r="D2" s="21"/>
      <c r="E2" s="21"/>
      <c r="F2" s="21"/>
    </row>
    <row r="3" spans="1:6">
      <c r="A3" s="23" t="s">
        <v>2</v>
      </c>
      <c r="B3" s="19"/>
      <c r="C3" s="20"/>
      <c r="D3" s="21"/>
      <c r="E3" s="21"/>
      <c r="F3" s="21"/>
    </row>
    <row r="4" spans="1:6">
      <c r="A4" s="24" t="s">
        <v>3</v>
      </c>
      <c r="B4" s="19"/>
      <c r="C4" s="19"/>
      <c r="D4" s="21"/>
      <c r="E4" s="21"/>
      <c r="F4" s="21"/>
    </row>
    <row r="5" spans="1:6">
      <c r="A5" s="25" t="s">
        <v>4</v>
      </c>
      <c r="B5" s="20"/>
      <c r="C5" s="26"/>
      <c r="D5" s="21"/>
      <c r="E5" s="27" t="s">
        <v>75</v>
      </c>
      <c r="F5" s="27">
        <v>57</v>
      </c>
    </row>
    <row r="7" spans="1:6" s="15" customFormat="1" ht="45">
      <c r="A7" s="35" t="s">
        <v>5</v>
      </c>
      <c r="B7" s="35" t="s">
        <v>111</v>
      </c>
      <c r="C7" s="35" t="s">
        <v>112</v>
      </c>
      <c r="D7" s="35" t="s">
        <v>113</v>
      </c>
      <c r="E7" s="36" t="s">
        <v>114</v>
      </c>
      <c r="F7" s="36" t="s">
        <v>309</v>
      </c>
    </row>
    <row r="8" spans="1:6" s="15" customFormat="1" ht="26.25">
      <c r="A8" s="78" t="s">
        <v>115</v>
      </c>
      <c r="B8" s="79"/>
      <c r="C8" s="79"/>
      <c r="D8" s="79"/>
      <c r="E8" s="79"/>
      <c r="F8" s="50"/>
    </row>
    <row r="9" spans="1:6" s="15" customFormat="1">
      <c r="A9" s="34">
        <v>1</v>
      </c>
      <c r="B9" s="37" t="s">
        <v>116</v>
      </c>
      <c r="C9" s="37" t="s">
        <v>117</v>
      </c>
      <c r="D9" s="37" t="s">
        <v>118</v>
      </c>
      <c r="E9" s="43">
        <v>19.3705</v>
      </c>
      <c r="F9" s="49">
        <f>E9*57</f>
        <v>1104.1185</v>
      </c>
    </row>
    <row r="10" spans="1:6" s="15" customFormat="1">
      <c r="A10" s="34">
        <v>2</v>
      </c>
      <c r="B10" s="38" t="s">
        <v>119</v>
      </c>
      <c r="C10" s="38" t="s">
        <v>120</v>
      </c>
      <c r="D10" s="38" t="s">
        <v>121</v>
      </c>
      <c r="E10" s="44">
        <v>68.504499999999993</v>
      </c>
      <c r="F10" s="49">
        <f t="shared" ref="F10:F73" si="0">E10*57</f>
        <v>3904.7564999999995</v>
      </c>
    </row>
    <row r="11" spans="1:6" s="15" customFormat="1">
      <c r="A11" s="34">
        <v>3</v>
      </c>
      <c r="B11" s="37" t="s">
        <v>122</v>
      </c>
      <c r="C11" s="37" t="s">
        <v>123</v>
      </c>
      <c r="D11" s="37" t="s">
        <v>118</v>
      </c>
      <c r="E11" s="43">
        <v>29.86</v>
      </c>
      <c r="F11" s="49">
        <f t="shared" si="0"/>
        <v>1702.02</v>
      </c>
    </row>
    <row r="12" spans="1:6" s="15" customFormat="1">
      <c r="A12" s="34">
        <v>4</v>
      </c>
      <c r="B12" s="37" t="s">
        <v>124</v>
      </c>
      <c r="C12" s="37" t="s">
        <v>125</v>
      </c>
      <c r="D12" s="37" t="s">
        <v>118</v>
      </c>
      <c r="E12" s="43">
        <v>19.779</v>
      </c>
      <c r="F12" s="49">
        <f t="shared" si="0"/>
        <v>1127.403</v>
      </c>
    </row>
    <row r="13" spans="1:6" s="15" customFormat="1">
      <c r="A13" s="34">
        <v>5</v>
      </c>
      <c r="B13" s="38" t="s">
        <v>126</v>
      </c>
      <c r="C13" s="38" t="s">
        <v>125</v>
      </c>
      <c r="D13" s="38" t="s">
        <v>121</v>
      </c>
      <c r="E13" s="44">
        <v>67.697000000000003</v>
      </c>
      <c r="F13" s="49">
        <f t="shared" si="0"/>
        <v>3858.7290000000003</v>
      </c>
    </row>
    <row r="14" spans="1:6" s="15" customFormat="1">
      <c r="A14" s="34">
        <v>6</v>
      </c>
      <c r="B14" s="37" t="s">
        <v>127</v>
      </c>
      <c r="C14" s="37" t="s">
        <v>128</v>
      </c>
      <c r="D14" s="37" t="s">
        <v>118</v>
      </c>
      <c r="E14" s="43">
        <v>22.15</v>
      </c>
      <c r="F14" s="49">
        <f t="shared" si="0"/>
        <v>1262.55</v>
      </c>
    </row>
    <row r="15" spans="1:6" s="15" customFormat="1">
      <c r="A15" s="34">
        <v>7</v>
      </c>
      <c r="B15" s="37" t="s">
        <v>129</v>
      </c>
      <c r="C15" s="37" t="s">
        <v>130</v>
      </c>
      <c r="D15" s="37" t="s">
        <v>118</v>
      </c>
      <c r="E15" s="43">
        <v>18.2</v>
      </c>
      <c r="F15" s="49">
        <f t="shared" si="0"/>
        <v>1037.3999999999999</v>
      </c>
    </row>
    <row r="16" spans="1:6" s="15" customFormat="1">
      <c r="A16" s="34">
        <v>8</v>
      </c>
      <c r="B16" s="38" t="s">
        <v>131</v>
      </c>
      <c r="C16" s="38" t="s">
        <v>132</v>
      </c>
      <c r="D16" s="38" t="s">
        <v>121</v>
      </c>
      <c r="E16" s="44">
        <v>74.917000000000002</v>
      </c>
      <c r="F16" s="49">
        <f t="shared" si="0"/>
        <v>4270.2690000000002</v>
      </c>
    </row>
    <row r="17" spans="1:6" s="15" customFormat="1">
      <c r="A17" s="34">
        <v>9</v>
      </c>
      <c r="B17" s="37" t="s">
        <v>133</v>
      </c>
      <c r="C17" s="37" t="s">
        <v>134</v>
      </c>
      <c r="D17" s="37" t="s">
        <v>118</v>
      </c>
      <c r="E17" s="43">
        <v>24.88</v>
      </c>
      <c r="F17" s="49">
        <f t="shared" si="0"/>
        <v>1418.1599999999999</v>
      </c>
    </row>
    <row r="18" spans="1:6" s="15" customFormat="1">
      <c r="A18" s="34">
        <v>10</v>
      </c>
      <c r="B18" s="38" t="s">
        <v>135</v>
      </c>
      <c r="C18" s="38" t="s">
        <v>136</v>
      </c>
      <c r="D18" s="38" t="s">
        <v>121</v>
      </c>
      <c r="E18" s="44">
        <v>86.335999999999999</v>
      </c>
      <c r="F18" s="49">
        <f t="shared" si="0"/>
        <v>4921.152</v>
      </c>
    </row>
    <row r="19" spans="1:6" s="15" customFormat="1">
      <c r="A19" s="34">
        <v>12</v>
      </c>
      <c r="B19" s="37" t="s">
        <v>137</v>
      </c>
      <c r="C19" s="37" t="s">
        <v>138</v>
      </c>
      <c r="D19" s="37" t="s">
        <v>118</v>
      </c>
      <c r="E19" s="43">
        <v>23.854499999999998</v>
      </c>
      <c r="F19" s="49">
        <f t="shared" si="0"/>
        <v>1359.7064999999998</v>
      </c>
    </row>
    <row r="20" spans="1:6" s="15" customFormat="1">
      <c r="A20" s="34">
        <v>13</v>
      </c>
      <c r="B20" s="37" t="s">
        <v>139</v>
      </c>
      <c r="C20" s="37" t="s">
        <v>140</v>
      </c>
      <c r="D20" s="37" t="s">
        <v>118</v>
      </c>
      <c r="E20" s="43">
        <v>16.757999999999999</v>
      </c>
      <c r="F20" s="49">
        <f t="shared" si="0"/>
        <v>955.2059999999999</v>
      </c>
    </row>
    <row r="21" spans="1:6" s="15" customFormat="1">
      <c r="A21" s="34">
        <v>14</v>
      </c>
      <c r="B21" s="37" t="s">
        <v>141</v>
      </c>
      <c r="C21" s="37" t="s">
        <v>142</v>
      </c>
      <c r="D21" s="37" t="s">
        <v>118</v>
      </c>
      <c r="E21" s="43">
        <v>16.760000000000002</v>
      </c>
      <c r="F21" s="49">
        <f t="shared" si="0"/>
        <v>955.32</v>
      </c>
    </row>
    <row r="22" spans="1:6" s="15" customFormat="1">
      <c r="A22" s="34">
        <v>15</v>
      </c>
      <c r="B22" s="37" t="s">
        <v>143</v>
      </c>
      <c r="C22" s="37" t="s">
        <v>144</v>
      </c>
      <c r="D22" s="37" t="s">
        <v>118</v>
      </c>
      <c r="E22" s="43">
        <v>16.757999999999999</v>
      </c>
      <c r="F22" s="49">
        <f t="shared" si="0"/>
        <v>955.2059999999999</v>
      </c>
    </row>
    <row r="23" spans="1:6" s="15" customFormat="1">
      <c r="A23" s="34">
        <v>16</v>
      </c>
      <c r="B23" s="37" t="s">
        <v>145</v>
      </c>
      <c r="C23" s="37" t="s">
        <v>146</v>
      </c>
      <c r="D23" s="37" t="s">
        <v>118</v>
      </c>
      <c r="E23" s="43">
        <v>23.854500000000002</v>
      </c>
      <c r="F23" s="49">
        <f t="shared" si="0"/>
        <v>1359.7065</v>
      </c>
    </row>
    <row r="24" spans="1:6" s="15" customFormat="1">
      <c r="A24" s="34">
        <v>17</v>
      </c>
      <c r="B24" s="37" t="s">
        <v>147</v>
      </c>
      <c r="C24" s="37" t="s">
        <v>148</v>
      </c>
      <c r="D24" s="37" t="s">
        <v>118</v>
      </c>
      <c r="E24" s="43">
        <v>21.846999999999998</v>
      </c>
      <c r="F24" s="49">
        <f t="shared" si="0"/>
        <v>1245.2789999999998</v>
      </c>
    </row>
    <row r="25" spans="1:6" s="15" customFormat="1">
      <c r="A25" s="34">
        <v>18</v>
      </c>
      <c r="B25" s="37" t="s">
        <v>149</v>
      </c>
      <c r="C25" s="37" t="s">
        <v>150</v>
      </c>
      <c r="D25" s="37" t="s">
        <v>118</v>
      </c>
      <c r="E25" s="43">
        <v>16.757999999999999</v>
      </c>
      <c r="F25" s="49">
        <f t="shared" si="0"/>
        <v>955.2059999999999</v>
      </c>
    </row>
    <row r="26" spans="1:6" s="15" customFormat="1">
      <c r="A26" s="34">
        <v>19</v>
      </c>
      <c r="B26" s="37" t="s">
        <v>151</v>
      </c>
      <c r="C26" s="37" t="s">
        <v>152</v>
      </c>
      <c r="D26" s="37" t="s">
        <v>118</v>
      </c>
      <c r="E26" s="43">
        <v>22.599</v>
      </c>
      <c r="F26" s="49">
        <f t="shared" si="0"/>
        <v>1288.143</v>
      </c>
    </row>
    <row r="27" spans="1:6" s="15" customFormat="1">
      <c r="A27" s="34">
        <v>20</v>
      </c>
      <c r="B27" s="37" t="s">
        <v>153</v>
      </c>
      <c r="C27" s="37" t="s">
        <v>154</v>
      </c>
      <c r="D27" s="37" t="s">
        <v>118</v>
      </c>
      <c r="E27" s="43">
        <v>38</v>
      </c>
      <c r="F27" s="49">
        <f t="shared" si="0"/>
        <v>2166</v>
      </c>
    </row>
    <row r="28" spans="1:6" s="15" customFormat="1">
      <c r="A28" s="34">
        <v>21</v>
      </c>
      <c r="B28" s="37" t="s">
        <v>155</v>
      </c>
      <c r="C28" s="37" t="s">
        <v>156</v>
      </c>
      <c r="D28" s="37" t="s">
        <v>118</v>
      </c>
      <c r="E28" s="43">
        <v>17.576999999999998</v>
      </c>
      <c r="F28" s="49">
        <f t="shared" si="0"/>
        <v>1001.8889999999999</v>
      </c>
    </row>
    <row r="29" spans="1:6" s="15" customFormat="1">
      <c r="A29" s="34">
        <v>22</v>
      </c>
      <c r="B29" s="37" t="s">
        <v>157</v>
      </c>
      <c r="C29" s="37" t="s">
        <v>158</v>
      </c>
      <c r="D29" s="37" t="s">
        <v>118</v>
      </c>
      <c r="E29" s="43">
        <v>20.088000000000001</v>
      </c>
      <c r="F29" s="49">
        <f t="shared" si="0"/>
        <v>1145.0160000000001</v>
      </c>
    </row>
    <row r="30" spans="1:6" s="15" customFormat="1">
      <c r="A30" s="34">
        <v>23</v>
      </c>
      <c r="B30" s="37" t="s">
        <v>159</v>
      </c>
      <c r="C30" s="37" t="s">
        <v>160</v>
      </c>
      <c r="D30" s="37" t="s">
        <v>118</v>
      </c>
      <c r="E30" s="43">
        <v>17.576999999999998</v>
      </c>
      <c r="F30" s="49">
        <f t="shared" si="0"/>
        <v>1001.8889999999999</v>
      </c>
    </row>
    <row r="31" spans="1:6" s="15" customFormat="1">
      <c r="A31" s="34">
        <v>24</v>
      </c>
      <c r="B31" s="37" t="s">
        <v>161</v>
      </c>
      <c r="C31" s="37" t="s">
        <v>162</v>
      </c>
      <c r="D31" s="37" t="s">
        <v>118</v>
      </c>
      <c r="E31" s="43">
        <v>20.04</v>
      </c>
      <c r="F31" s="49">
        <f t="shared" si="0"/>
        <v>1142.28</v>
      </c>
    </row>
    <row r="32" spans="1:6" s="15" customFormat="1">
      <c r="A32" s="34">
        <v>25</v>
      </c>
      <c r="B32" s="37" t="s">
        <v>163</v>
      </c>
      <c r="C32" s="37" t="s">
        <v>164</v>
      </c>
      <c r="D32" s="37" t="s">
        <v>118</v>
      </c>
      <c r="E32" s="43">
        <v>18.2</v>
      </c>
      <c r="F32" s="49">
        <f t="shared" si="0"/>
        <v>1037.3999999999999</v>
      </c>
    </row>
    <row r="33" spans="1:6" s="15" customFormat="1">
      <c r="A33" s="34">
        <v>26</v>
      </c>
      <c r="B33" s="37" t="s">
        <v>165</v>
      </c>
      <c r="C33" s="37" t="s">
        <v>166</v>
      </c>
      <c r="D33" s="37" t="s">
        <v>118</v>
      </c>
      <c r="E33" s="43">
        <v>25.11</v>
      </c>
      <c r="F33" s="49">
        <f t="shared" si="0"/>
        <v>1431.27</v>
      </c>
    </row>
    <row r="34" spans="1:6" s="15" customFormat="1">
      <c r="A34" s="34">
        <v>27</v>
      </c>
      <c r="B34" s="37" t="s">
        <v>167</v>
      </c>
      <c r="C34" s="37" t="s">
        <v>168</v>
      </c>
      <c r="D34" s="37" t="s">
        <v>118</v>
      </c>
      <c r="E34" s="43">
        <v>22.599</v>
      </c>
      <c r="F34" s="49">
        <f t="shared" si="0"/>
        <v>1288.143</v>
      </c>
    </row>
    <row r="35" spans="1:6" s="15" customFormat="1">
      <c r="A35" s="34">
        <v>28</v>
      </c>
      <c r="B35" s="37" t="s">
        <v>169</v>
      </c>
      <c r="C35" s="37" t="s">
        <v>170</v>
      </c>
      <c r="D35" s="37" t="s">
        <v>118</v>
      </c>
      <c r="E35" s="43">
        <v>29.6495</v>
      </c>
      <c r="F35" s="49">
        <f t="shared" si="0"/>
        <v>1690.0215000000001</v>
      </c>
    </row>
    <row r="36" spans="1:6" s="15" customFormat="1">
      <c r="A36" s="34">
        <v>29</v>
      </c>
      <c r="B36" s="37" t="s">
        <v>171</v>
      </c>
      <c r="C36" s="37" t="s">
        <v>172</v>
      </c>
      <c r="D36" s="37" t="s">
        <v>118</v>
      </c>
      <c r="E36" s="43">
        <v>22.599</v>
      </c>
      <c r="F36" s="49">
        <f t="shared" si="0"/>
        <v>1288.143</v>
      </c>
    </row>
    <row r="37" spans="1:6" s="15" customFormat="1">
      <c r="A37" s="34">
        <v>30</v>
      </c>
      <c r="B37" s="37" t="s">
        <v>173</v>
      </c>
      <c r="C37" s="37" t="s">
        <v>174</v>
      </c>
      <c r="D37" s="37" t="s">
        <v>118</v>
      </c>
      <c r="E37" s="43">
        <v>23.854499999999998</v>
      </c>
      <c r="F37" s="49">
        <f t="shared" si="0"/>
        <v>1359.7064999999998</v>
      </c>
    </row>
    <row r="38" spans="1:6" s="15" customFormat="1">
      <c r="A38" s="34">
        <v>31</v>
      </c>
      <c r="B38" s="37" t="s">
        <v>175</v>
      </c>
      <c r="C38" s="37" t="s">
        <v>176</v>
      </c>
      <c r="D38" s="37" t="s">
        <v>103</v>
      </c>
      <c r="E38" s="43">
        <v>21.34</v>
      </c>
      <c r="F38" s="49">
        <f t="shared" si="0"/>
        <v>1216.3799999999999</v>
      </c>
    </row>
    <row r="39" spans="1:6" s="15" customFormat="1">
      <c r="A39" s="34">
        <v>32</v>
      </c>
      <c r="B39" s="37" t="s">
        <v>177</v>
      </c>
      <c r="C39" s="37" t="s">
        <v>178</v>
      </c>
      <c r="D39" s="37" t="s">
        <v>118</v>
      </c>
      <c r="E39" s="43">
        <v>21.343499999999999</v>
      </c>
      <c r="F39" s="49">
        <f t="shared" si="0"/>
        <v>1216.5794999999998</v>
      </c>
    </row>
    <row r="40" spans="1:6" s="15" customFormat="1">
      <c r="A40" s="34">
        <v>33</v>
      </c>
      <c r="B40" s="37" t="s">
        <v>179</v>
      </c>
      <c r="C40" s="37" t="s">
        <v>180</v>
      </c>
      <c r="D40" s="37" t="s">
        <v>103</v>
      </c>
      <c r="E40" s="43">
        <v>22.599</v>
      </c>
      <c r="F40" s="49">
        <f t="shared" si="0"/>
        <v>1288.143</v>
      </c>
    </row>
    <row r="41" spans="1:6" s="15" customFormat="1">
      <c r="A41" s="34">
        <v>34</v>
      </c>
      <c r="B41" s="37" t="s">
        <v>181</v>
      </c>
      <c r="C41" s="37" t="s">
        <v>182</v>
      </c>
      <c r="D41" s="37" t="s">
        <v>118</v>
      </c>
      <c r="E41" s="43">
        <v>39</v>
      </c>
      <c r="F41" s="49">
        <f t="shared" si="0"/>
        <v>2223</v>
      </c>
    </row>
    <row r="42" spans="1:6" s="15" customFormat="1">
      <c r="A42" s="34">
        <v>35</v>
      </c>
      <c r="B42" s="37" t="s">
        <v>183</v>
      </c>
      <c r="C42" s="37" t="s">
        <v>184</v>
      </c>
      <c r="D42" s="37" t="s">
        <v>118</v>
      </c>
      <c r="E42" s="43">
        <v>21.343499999999999</v>
      </c>
      <c r="F42" s="49">
        <f t="shared" si="0"/>
        <v>1216.5794999999998</v>
      </c>
    </row>
    <row r="43" spans="1:6" s="15" customFormat="1">
      <c r="A43" s="34">
        <v>36</v>
      </c>
      <c r="B43" s="37" t="s">
        <v>185</v>
      </c>
      <c r="C43" s="37" t="s">
        <v>186</v>
      </c>
      <c r="D43" s="37" t="s">
        <v>118</v>
      </c>
      <c r="E43" s="43">
        <v>20.088000000000001</v>
      </c>
      <c r="F43" s="49">
        <f t="shared" si="0"/>
        <v>1145.0160000000001</v>
      </c>
    </row>
    <row r="44" spans="1:6" s="15" customFormat="1">
      <c r="A44" s="34">
        <v>37</v>
      </c>
      <c r="B44" s="37" t="s">
        <v>187</v>
      </c>
      <c r="C44" s="37" t="s">
        <v>188</v>
      </c>
      <c r="D44" s="37"/>
      <c r="E44" s="43">
        <v>29.33</v>
      </c>
      <c r="F44" s="49">
        <f t="shared" si="0"/>
        <v>1671.81</v>
      </c>
    </row>
    <row r="45" spans="1:6" s="15" customFormat="1">
      <c r="A45" s="34">
        <v>38</v>
      </c>
      <c r="B45" s="37" t="s">
        <v>189</v>
      </c>
      <c r="C45" s="37" t="s">
        <v>190</v>
      </c>
      <c r="D45" s="37" t="s">
        <v>118</v>
      </c>
      <c r="E45" s="43">
        <v>22.599</v>
      </c>
      <c r="F45" s="49">
        <f t="shared" si="0"/>
        <v>1288.143</v>
      </c>
    </row>
    <row r="46" spans="1:6" s="15" customFormat="1" ht="26.25">
      <c r="A46" s="77" t="s">
        <v>191</v>
      </c>
      <c r="B46" s="77"/>
      <c r="C46" s="77"/>
      <c r="D46" s="77"/>
      <c r="E46" s="78"/>
      <c r="F46" s="50"/>
    </row>
    <row r="47" spans="1:6" s="15" customFormat="1">
      <c r="A47" s="34">
        <v>39</v>
      </c>
      <c r="B47" s="37" t="s">
        <v>192</v>
      </c>
      <c r="C47" s="37" t="s">
        <v>193</v>
      </c>
      <c r="D47" s="37" t="s">
        <v>118</v>
      </c>
      <c r="E47" s="43">
        <v>18.592319999999997</v>
      </c>
      <c r="F47" s="49">
        <f t="shared" si="0"/>
        <v>1059.7622399999998</v>
      </c>
    </row>
    <row r="48" spans="1:6" s="15" customFormat="1">
      <c r="A48" s="34">
        <v>40</v>
      </c>
      <c r="B48" s="37" t="s">
        <v>194</v>
      </c>
      <c r="C48" s="37" t="s">
        <v>195</v>
      </c>
      <c r="D48" s="37" t="s">
        <v>118</v>
      </c>
      <c r="E48" s="43">
        <v>18.592319999999997</v>
      </c>
      <c r="F48" s="49">
        <f t="shared" si="0"/>
        <v>1059.7622399999998</v>
      </c>
    </row>
    <row r="49" spans="1:6" s="15" customFormat="1">
      <c r="A49" s="34">
        <v>41</v>
      </c>
      <c r="B49" s="38" t="s">
        <v>196</v>
      </c>
      <c r="C49" s="38" t="s">
        <v>195</v>
      </c>
      <c r="D49" s="38" t="s">
        <v>121</v>
      </c>
      <c r="E49" s="44">
        <v>67.72672</v>
      </c>
      <c r="F49" s="49">
        <f t="shared" si="0"/>
        <v>3860.4230400000001</v>
      </c>
    </row>
    <row r="50" spans="1:6" s="15" customFormat="1">
      <c r="A50" s="34">
        <v>42</v>
      </c>
      <c r="B50" s="37" t="s">
        <v>197</v>
      </c>
      <c r="C50" s="37" t="s">
        <v>198</v>
      </c>
      <c r="D50" s="37" t="s">
        <v>118</v>
      </c>
      <c r="E50" s="43">
        <v>18.592319999999997</v>
      </c>
      <c r="F50" s="49">
        <f t="shared" si="0"/>
        <v>1059.7622399999998</v>
      </c>
    </row>
    <row r="51" spans="1:6" s="15" customFormat="1">
      <c r="A51" s="34">
        <v>43</v>
      </c>
      <c r="B51" s="37" t="s">
        <v>199</v>
      </c>
      <c r="C51" s="37" t="s">
        <v>198</v>
      </c>
      <c r="D51" s="37" t="s">
        <v>121</v>
      </c>
      <c r="E51" s="43">
        <v>67.73</v>
      </c>
      <c r="F51" s="49">
        <f t="shared" si="0"/>
        <v>3860.61</v>
      </c>
    </row>
    <row r="52" spans="1:6" s="15" customFormat="1">
      <c r="A52" s="34">
        <v>44</v>
      </c>
      <c r="B52" s="37" t="s">
        <v>200</v>
      </c>
      <c r="C52" s="37" t="s">
        <v>201</v>
      </c>
      <c r="D52" s="37" t="s">
        <v>103</v>
      </c>
      <c r="E52" s="43">
        <v>19.754339999999999</v>
      </c>
      <c r="F52" s="49">
        <f t="shared" si="0"/>
        <v>1125.99738</v>
      </c>
    </row>
    <row r="53" spans="1:6" s="15" customFormat="1">
      <c r="A53" s="34">
        <v>45</v>
      </c>
      <c r="B53" s="38" t="s">
        <v>202</v>
      </c>
      <c r="C53" s="38" t="s">
        <v>203</v>
      </c>
      <c r="D53" s="38" t="s">
        <v>121</v>
      </c>
      <c r="E53" s="44">
        <v>71.959639999999993</v>
      </c>
      <c r="F53" s="49">
        <f t="shared" si="0"/>
        <v>4101.6994799999993</v>
      </c>
    </row>
    <row r="54" spans="1:6" s="15" customFormat="1">
      <c r="A54" s="34">
        <v>46</v>
      </c>
      <c r="B54" s="37" t="s">
        <v>204</v>
      </c>
      <c r="C54" s="37" t="s">
        <v>205</v>
      </c>
      <c r="D54" s="37" t="s">
        <v>118</v>
      </c>
      <c r="E54" s="43">
        <v>19.754339999999999</v>
      </c>
      <c r="F54" s="49">
        <f t="shared" si="0"/>
        <v>1125.99738</v>
      </c>
    </row>
    <row r="55" spans="1:6" s="15" customFormat="1">
      <c r="A55" s="34">
        <v>47</v>
      </c>
      <c r="B55" s="37" t="s">
        <v>206</v>
      </c>
      <c r="C55" s="37" t="s">
        <v>207</v>
      </c>
      <c r="D55" s="37" t="s">
        <v>118</v>
      </c>
      <c r="E55" s="43">
        <v>19.754339999999999</v>
      </c>
      <c r="F55" s="49">
        <f t="shared" si="0"/>
        <v>1125.99738</v>
      </c>
    </row>
    <row r="56" spans="1:6" s="15" customFormat="1">
      <c r="A56" s="34">
        <v>48</v>
      </c>
      <c r="B56" s="37" t="s">
        <v>208</v>
      </c>
      <c r="C56" s="37" t="s">
        <v>209</v>
      </c>
      <c r="D56" s="37" t="s">
        <v>118</v>
      </c>
      <c r="E56" s="43">
        <v>19.754339999999999</v>
      </c>
      <c r="F56" s="49">
        <f t="shared" si="0"/>
        <v>1125.99738</v>
      </c>
    </row>
    <row r="57" spans="1:6" s="15" customFormat="1">
      <c r="A57" s="34">
        <v>49</v>
      </c>
      <c r="B57" s="37" t="s">
        <v>210</v>
      </c>
      <c r="C57" s="37" t="s">
        <v>211</v>
      </c>
      <c r="D57" s="37" t="s">
        <v>118</v>
      </c>
      <c r="E57" s="43">
        <v>19.754339999999999</v>
      </c>
      <c r="F57" s="49">
        <f t="shared" si="0"/>
        <v>1125.99738</v>
      </c>
    </row>
    <row r="58" spans="1:6" s="15" customFormat="1">
      <c r="A58" s="34">
        <v>50</v>
      </c>
      <c r="B58" s="38" t="s">
        <v>212</v>
      </c>
      <c r="C58" s="38" t="s">
        <v>213</v>
      </c>
      <c r="D58" s="38" t="s">
        <v>121</v>
      </c>
      <c r="E58" s="44">
        <v>71.959639999999993</v>
      </c>
      <c r="F58" s="49">
        <f t="shared" si="0"/>
        <v>4101.6994799999993</v>
      </c>
    </row>
    <row r="59" spans="1:6" s="15" customFormat="1">
      <c r="A59" s="34">
        <v>51</v>
      </c>
      <c r="B59" s="37" t="s">
        <v>214</v>
      </c>
      <c r="C59" s="37" t="s">
        <v>215</v>
      </c>
      <c r="D59" s="37" t="s">
        <v>118</v>
      </c>
      <c r="E59" s="43">
        <v>18.592319999999997</v>
      </c>
      <c r="F59" s="49">
        <f t="shared" si="0"/>
        <v>1059.7622399999998</v>
      </c>
    </row>
    <row r="60" spans="1:6" s="15" customFormat="1">
      <c r="A60" s="34">
        <v>52</v>
      </c>
      <c r="B60" s="37" t="s">
        <v>216</v>
      </c>
      <c r="C60" s="37" t="s">
        <v>217</v>
      </c>
      <c r="D60" s="37" t="s">
        <v>118</v>
      </c>
      <c r="E60" s="43">
        <v>19.754339999999999</v>
      </c>
      <c r="F60" s="49">
        <f t="shared" si="0"/>
        <v>1125.99738</v>
      </c>
    </row>
    <row r="61" spans="1:6" s="15" customFormat="1">
      <c r="A61" s="34">
        <v>53</v>
      </c>
      <c r="B61" s="37" t="s">
        <v>218</v>
      </c>
      <c r="C61" s="37" t="s">
        <v>217</v>
      </c>
      <c r="D61" s="37" t="s">
        <v>121</v>
      </c>
      <c r="E61" s="43">
        <v>71.959999999999994</v>
      </c>
      <c r="F61" s="49">
        <f t="shared" si="0"/>
        <v>4101.7199999999993</v>
      </c>
    </row>
    <row r="62" spans="1:6" s="15" customFormat="1">
      <c r="A62" s="34">
        <v>54</v>
      </c>
      <c r="B62" s="37" t="s">
        <v>219</v>
      </c>
      <c r="C62" s="37" t="s">
        <v>220</v>
      </c>
      <c r="D62" s="37" t="s">
        <v>121</v>
      </c>
      <c r="E62" s="43">
        <v>71.959639999999993</v>
      </c>
      <c r="F62" s="49">
        <f t="shared" si="0"/>
        <v>4101.6994799999993</v>
      </c>
    </row>
    <row r="63" spans="1:6" s="15" customFormat="1">
      <c r="A63" s="34">
        <v>55</v>
      </c>
      <c r="B63" s="37" t="s">
        <v>219</v>
      </c>
      <c r="C63" s="37" t="s">
        <v>220</v>
      </c>
      <c r="D63" s="37" t="s">
        <v>118</v>
      </c>
      <c r="E63" s="43">
        <v>19.754339999999999</v>
      </c>
      <c r="F63" s="49">
        <f t="shared" si="0"/>
        <v>1125.99738</v>
      </c>
    </row>
    <row r="64" spans="1:6" s="15" customFormat="1">
      <c r="A64" s="34">
        <v>56</v>
      </c>
      <c r="B64" s="37" t="s">
        <v>221</v>
      </c>
      <c r="C64" s="37" t="s">
        <v>222</v>
      </c>
      <c r="D64" s="37" t="s">
        <v>118</v>
      </c>
      <c r="E64" s="43">
        <v>19.754339999999999</v>
      </c>
      <c r="F64" s="49">
        <f t="shared" si="0"/>
        <v>1125.99738</v>
      </c>
    </row>
    <row r="65" spans="1:6" s="15" customFormat="1">
      <c r="A65" s="34">
        <v>57</v>
      </c>
      <c r="B65" s="38" t="s">
        <v>223</v>
      </c>
      <c r="C65" s="38" t="s">
        <v>224</v>
      </c>
      <c r="D65" s="38" t="s">
        <v>121</v>
      </c>
      <c r="E65" s="44">
        <v>71.959999999999994</v>
      </c>
      <c r="F65" s="49">
        <f t="shared" si="0"/>
        <v>4101.7199999999993</v>
      </c>
    </row>
    <row r="66" spans="1:6" s="15" customFormat="1">
      <c r="A66" s="34">
        <v>58</v>
      </c>
      <c r="B66" s="37" t="s">
        <v>225</v>
      </c>
      <c r="C66" s="37" t="s">
        <v>226</v>
      </c>
      <c r="D66" s="37" t="s">
        <v>118</v>
      </c>
      <c r="E66" s="43">
        <v>53.45</v>
      </c>
      <c r="F66" s="49">
        <f t="shared" si="0"/>
        <v>3046.65</v>
      </c>
    </row>
    <row r="67" spans="1:6" s="15" customFormat="1">
      <c r="A67" s="34">
        <v>59</v>
      </c>
      <c r="B67" s="37" t="s">
        <v>227</v>
      </c>
      <c r="C67" s="37" t="s">
        <v>228</v>
      </c>
      <c r="D67" s="37" t="s">
        <v>118</v>
      </c>
      <c r="E67" s="43">
        <v>53.45</v>
      </c>
      <c r="F67" s="49">
        <f t="shared" si="0"/>
        <v>3046.65</v>
      </c>
    </row>
    <row r="68" spans="1:6" s="15" customFormat="1" ht="26.25">
      <c r="A68" s="77" t="s">
        <v>229</v>
      </c>
      <c r="B68" s="77"/>
      <c r="C68" s="77"/>
      <c r="D68" s="77"/>
      <c r="E68" s="78"/>
      <c r="F68" s="50"/>
    </row>
    <row r="69" spans="1:6" s="15" customFormat="1">
      <c r="A69" s="34">
        <v>60</v>
      </c>
      <c r="B69" s="37" t="s">
        <v>230</v>
      </c>
      <c r="C69" s="37" t="s">
        <v>231</v>
      </c>
      <c r="D69" s="37" t="s">
        <v>118</v>
      </c>
      <c r="E69" s="43">
        <v>18.705750000000002</v>
      </c>
      <c r="F69" s="49">
        <f t="shared" si="0"/>
        <v>1066.22775</v>
      </c>
    </row>
    <row r="70" spans="1:6" s="15" customFormat="1">
      <c r="A70" s="34">
        <v>61</v>
      </c>
      <c r="B70" s="37" t="s">
        <v>232</v>
      </c>
      <c r="C70" s="37" t="s">
        <v>233</v>
      </c>
      <c r="D70" s="37" t="s">
        <v>118</v>
      </c>
      <c r="E70" s="43">
        <v>18.705750000000002</v>
      </c>
      <c r="F70" s="49">
        <f t="shared" si="0"/>
        <v>1066.22775</v>
      </c>
    </row>
    <row r="71" spans="1:6" s="15" customFormat="1">
      <c r="A71" s="34">
        <v>62</v>
      </c>
      <c r="B71" s="37" t="s">
        <v>234</v>
      </c>
      <c r="C71" s="37" t="s">
        <v>235</v>
      </c>
      <c r="D71" s="37" t="s">
        <v>118</v>
      </c>
      <c r="E71" s="43">
        <v>25.386375000000005</v>
      </c>
      <c r="F71" s="49">
        <f t="shared" si="0"/>
        <v>1447.0233750000002</v>
      </c>
    </row>
    <row r="72" spans="1:6" s="15" customFormat="1">
      <c r="A72" s="34">
        <v>63</v>
      </c>
      <c r="B72" s="37" t="s">
        <v>236</v>
      </c>
      <c r="C72" s="37" t="s">
        <v>237</v>
      </c>
      <c r="D72" s="37" t="s">
        <v>118</v>
      </c>
      <c r="E72" s="43">
        <v>20.041875000000001</v>
      </c>
      <c r="F72" s="49">
        <f t="shared" si="0"/>
        <v>1142.3868750000001</v>
      </c>
    </row>
    <row r="73" spans="1:6" s="15" customFormat="1">
      <c r="A73" s="34">
        <v>64</v>
      </c>
      <c r="B73" s="37" t="s">
        <v>238</v>
      </c>
      <c r="C73" s="37" t="s">
        <v>239</v>
      </c>
      <c r="D73" s="37" t="s">
        <v>118</v>
      </c>
      <c r="E73" s="43">
        <v>20.041875000000001</v>
      </c>
      <c r="F73" s="49">
        <f t="shared" si="0"/>
        <v>1142.3868750000001</v>
      </c>
    </row>
    <row r="74" spans="1:6" s="15" customFormat="1">
      <c r="A74" s="34">
        <v>65</v>
      </c>
      <c r="B74" s="37" t="s">
        <v>240</v>
      </c>
      <c r="C74" s="37" t="s">
        <v>241</v>
      </c>
      <c r="D74" s="37" t="s">
        <v>118</v>
      </c>
      <c r="E74" s="43">
        <v>20.041875000000001</v>
      </c>
      <c r="F74" s="49">
        <f t="shared" ref="F74:F136" si="1">E74*57</f>
        <v>1142.3868750000001</v>
      </c>
    </row>
    <row r="75" spans="1:6" s="15" customFormat="1">
      <c r="A75" s="34">
        <v>66</v>
      </c>
      <c r="B75" s="37" t="s">
        <v>242</v>
      </c>
      <c r="C75" s="37" t="s">
        <v>243</v>
      </c>
      <c r="D75" s="37" t="s">
        <v>118</v>
      </c>
      <c r="E75" s="43">
        <v>20.041875000000001</v>
      </c>
      <c r="F75" s="49">
        <f t="shared" si="1"/>
        <v>1142.3868750000001</v>
      </c>
    </row>
    <row r="76" spans="1:6" s="15" customFormat="1">
      <c r="A76" s="34">
        <v>67</v>
      </c>
      <c r="B76" s="37" t="s">
        <v>244</v>
      </c>
      <c r="C76" s="37" t="s">
        <v>245</v>
      </c>
      <c r="D76" s="37" t="s">
        <v>118</v>
      </c>
      <c r="E76" s="43">
        <v>20.041875000000001</v>
      </c>
      <c r="F76" s="49">
        <f t="shared" si="1"/>
        <v>1142.3868750000001</v>
      </c>
    </row>
    <row r="77" spans="1:6" s="15" customFormat="1">
      <c r="A77" s="34">
        <v>68</v>
      </c>
      <c r="B77" s="37" t="s">
        <v>246</v>
      </c>
      <c r="C77" s="37" t="s">
        <v>247</v>
      </c>
      <c r="D77" s="37" t="s">
        <v>118</v>
      </c>
      <c r="E77" s="43">
        <v>20.041875000000001</v>
      </c>
      <c r="F77" s="49">
        <f t="shared" si="1"/>
        <v>1142.3868750000001</v>
      </c>
    </row>
    <row r="78" spans="1:6" s="15" customFormat="1">
      <c r="A78" s="34">
        <v>69</v>
      </c>
      <c r="B78" s="37" t="s">
        <v>248</v>
      </c>
      <c r="C78" s="37" t="s">
        <v>249</v>
      </c>
      <c r="D78" s="37" t="s">
        <v>118</v>
      </c>
      <c r="E78" s="43">
        <v>20.041875000000001</v>
      </c>
      <c r="F78" s="49">
        <f t="shared" si="1"/>
        <v>1142.3868750000001</v>
      </c>
    </row>
    <row r="79" spans="1:6" s="15" customFormat="1">
      <c r="A79" s="34">
        <v>70</v>
      </c>
      <c r="B79" s="37" t="s">
        <v>250</v>
      </c>
      <c r="C79" s="37" t="s">
        <v>251</v>
      </c>
      <c r="D79" s="37" t="s">
        <v>118</v>
      </c>
      <c r="E79" s="43">
        <v>20.041875000000001</v>
      </c>
      <c r="F79" s="49">
        <f t="shared" si="1"/>
        <v>1142.3868750000001</v>
      </c>
    </row>
    <row r="80" spans="1:6" s="15" customFormat="1">
      <c r="A80" s="34">
        <v>71</v>
      </c>
      <c r="B80" s="37" t="s">
        <v>252</v>
      </c>
      <c r="C80" s="37" t="s">
        <v>253</v>
      </c>
      <c r="D80" s="37" t="s">
        <v>118</v>
      </c>
      <c r="E80" s="43">
        <v>20.041875000000001</v>
      </c>
      <c r="F80" s="49">
        <f t="shared" si="1"/>
        <v>1142.3868750000001</v>
      </c>
    </row>
    <row r="81" spans="1:6" s="15" customFormat="1">
      <c r="A81" s="34">
        <v>72</v>
      </c>
      <c r="B81" s="37" t="s">
        <v>254</v>
      </c>
      <c r="C81" s="37" t="s">
        <v>255</v>
      </c>
      <c r="D81" s="37" t="s">
        <v>118</v>
      </c>
      <c r="E81" s="43">
        <v>20.041875000000001</v>
      </c>
      <c r="F81" s="49">
        <f t="shared" si="1"/>
        <v>1142.3868750000001</v>
      </c>
    </row>
    <row r="82" spans="1:6" s="15" customFormat="1">
      <c r="A82" s="34">
        <v>73</v>
      </c>
      <c r="B82" s="37" t="s">
        <v>256</v>
      </c>
      <c r="C82" s="37" t="s">
        <v>257</v>
      </c>
      <c r="D82" s="37" t="s">
        <v>118</v>
      </c>
      <c r="E82" s="43">
        <v>20.041875000000001</v>
      </c>
      <c r="F82" s="49">
        <f t="shared" si="1"/>
        <v>1142.3868750000001</v>
      </c>
    </row>
    <row r="83" spans="1:6" s="15" customFormat="1" ht="26.25">
      <c r="A83" s="77" t="s">
        <v>258</v>
      </c>
      <c r="B83" s="77"/>
      <c r="C83" s="77"/>
      <c r="D83" s="77"/>
      <c r="E83" s="78"/>
      <c r="F83" s="50"/>
    </row>
    <row r="84" spans="1:6" s="15" customFormat="1">
      <c r="A84" s="34">
        <v>74</v>
      </c>
      <c r="B84" s="37" t="s">
        <v>259</v>
      </c>
      <c r="C84" s="37" t="s">
        <v>260</v>
      </c>
      <c r="D84" s="37" t="s">
        <v>118</v>
      </c>
      <c r="E84" s="43">
        <v>32</v>
      </c>
      <c r="F84" s="49">
        <f t="shared" si="1"/>
        <v>1824</v>
      </c>
    </row>
    <row r="85" spans="1:6" s="15" customFormat="1">
      <c r="A85" s="34">
        <v>75</v>
      </c>
      <c r="B85" s="37" t="s">
        <v>261</v>
      </c>
      <c r="C85" s="37" t="s">
        <v>262</v>
      </c>
      <c r="D85" s="37" t="s">
        <v>118</v>
      </c>
      <c r="E85" s="43">
        <v>32</v>
      </c>
      <c r="F85" s="49">
        <f t="shared" si="1"/>
        <v>1824</v>
      </c>
    </row>
    <row r="86" spans="1:6" s="15" customFormat="1">
      <c r="A86" s="34">
        <v>76</v>
      </c>
      <c r="B86" s="37" t="s">
        <v>263</v>
      </c>
      <c r="C86" s="37" t="s">
        <v>264</v>
      </c>
      <c r="D86" s="37" t="s">
        <v>118</v>
      </c>
      <c r="E86" s="43">
        <v>32</v>
      </c>
      <c r="F86" s="49">
        <f t="shared" si="1"/>
        <v>1824</v>
      </c>
    </row>
    <row r="87" spans="1:6" s="15" customFormat="1">
      <c r="A87" s="34">
        <v>77</v>
      </c>
      <c r="B87" s="37" t="s">
        <v>265</v>
      </c>
      <c r="C87" s="37" t="s">
        <v>266</v>
      </c>
      <c r="D87" s="37" t="s">
        <v>118</v>
      </c>
      <c r="E87" s="43">
        <v>32</v>
      </c>
      <c r="F87" s="49">
        <f t="shared" si="1"/>
        <v>1824</v>
      </c>
    </row>
    <row r="88" spans="1:6" s="15" customFormat="1">
      <c r="A88" s="34">
        <v>78</v>
      </c>
      <c r="B88" s="37" t="s">
        <v>267</v>
      </c>
      <c r="C88" s="37" t="s">
        <v>268</v>
      </c>
      <c r="D88" s="37" t="s">
        <v>118</v>
      </c>
      <c r="E88" s="43">
        <v>32</v>
      </c>
      <c r="F88" s="49">
        <f t="shared" si="1"/>
        <v>1824</v>
      </c>
    </row>
    <row r="89" spans="1:6" s="15" customFormat="1">
      <c r="A89" s="34">
        <v>79</v>
      </c>
      <c r="B89" s="37" t="s">
        <v>269</v>
      </c>
      <c r="C89" s="37" t="s">
        <v>270</v>
      </c>
      <c r="D89" s="37" t="s">
        <v>118</v>
      </c>
      <c r="E89" s="43">
        <v>32</v>
      </c>
      <c r="F89" s="49">
        <f t="shared" si="1"/>
        <v>1824</v>
      </c>
    </row>
    <row r="90" spans="1:6" s="15" customFormat="1" ht="26.25">
      <c r="A90" s="77" t="s">
        <v>271</v>
      </c>
      <c r="B90" s="77"/>
      <c r="C90" s="77"/>
      <c r="D90" s="77"/>
      <c r="E90" s="78"/>
      <c r="F90" s="50"/>
    </row>
    <row r="91" spans="1:6" s="15" customFormat="1">
      <c r="A91" s="34">
        <v>80</v>
      </c>
      <c r="B91" s="37" t="s">
        <v>272</v>
      </c>
      <c r="C91" s="37" t="s">
        <v>273</v>
      </c>
      <c r="D91" s="37" t="s">
        <v>118</v>
      </c>
      <c r="E91" s="43">
        <v>16.891000000000002</v>
      </c>
      <c r="F91" s="49">
        <f t="shared" si="1"/>
        <v>962.78700000000015</v>
      </c>
    </row>
    <row r="92" spans="1:6" s="15" customFormat="1">
      <c r="A92" s="34">
        <v>81</v>
      </c>
      <c r="B92" s="38" t="s">
        <v>274</v>
      </c>
      <c r="C92" s="38" t="s">
        <v>275</v>
      </c>
      <c r="D92" s="38" t="s">
        <v>121</v>
      </c>
      <c r="E92" s="44">
        <v>58.605499999999999</v>
      </c>
      <c r="F92" s="49">
        <f t="shared" si="1"/>
        <v>3340.5135</v>
      </c>
    </row>
    <row r="93" spans="1:6" s="15" customFormat="1">
      <c r="A93" s="34">
        <v>82</v>
      </c>
      <c r="B93" s="37" t="s">
        <v>276</v>
      </c>
      <c r="C93" s="37" t="s">
        <v>125</v>
      </c>
      <c r="D93" s="37" t="s">
        <v>118</v>
      </c>
      <c r="E93" s="43">
        <v>16.559999999999999</v>
      </c>
      <c r="F93" s="49">
        <f t="shared" si="1"/>
        <v>943.92</v>
      </c>
    </row>
    <row r="94" spans="1:6" s="15" customFormat="1">
      <c r="A94" s="34">
        <v>83</v>
      </c>
      <c r="B94" s="37" t="s">
        <v>277</v>
      </c>
      <c r="C94" s="37" t="s">
        <v>134</v>
      </c>
      <c r="D94" s="37" t="s">
        <v>118</v>
      </c>
      <c r="E94" s="43">
        <v>17.78</v>
      </c>
      <c r="F94" s="49">
        <f t="shared" si="1"/>
        <v>1013.46</v>
      </c>
    </row>
    <row r="95" spans="1:6" s="15" customFormat="1">
      <c r="A95" s="34">
        <v>84</v>
      </c>
      <c r="B95" s="37" t="s">
        <v>278</v>
      </c>
      <c r="C95" s="37" t="s">
        <v>279</v>
      </c>
      <c r="D95" s="37" t="s">
        <v>118</v>
      </c>
      <c r="E95" s="43">
        <v>17.78</v>
      </c>
      <c r="F95" s="49">
        <f t="shared" si="1"/>
        <v>1013.46</v>
      </c>
    </row>
    <row r="96" spans="1:6" s="15" customFormat="1">
      <c r="A96" s="34">
        <v>85</v>
      </c>
      <c r="B96" s="37" t="s">
        <v>280</v>
      </c>
      <c r="C96" s="37" t="s">
        <v>138</v>
      </c>
      <c r="D96" s="37" t="s">
        <v>118</v>
      </c>
      <c r="E96" s="43">
        <v>20.76</v>
      </c>
      <c r="F96" s="49">
        <f t="shared" si="1"/>
        <v>1183.3200000000002</v>
      </c>
    </row>
    <row r="97" spans="1:6" s="15" customFormat="1">
      <c r="A97" s="34">
        <v>86</v>
      </c>
      <c r="B97" s="37" t="s">
        <v>281</v>
      </c>
      <c r="C97" s="37" t="s">
        <v>140</v>
      </c>
      <c r="D97" s="37" t="s">
        <v>118</v>
      </c>
      <c r="E97" s="43">
        <v>17.78</v>
      </c>
      <c r="F97" s="49">
        <f t="shared" si="1"/>
        <v>1013.46</v>
      </c>
    </row>
    <row r="98" spans="1:6" s="15" customFormat="1">
      <c r="A98" s="34">
        <v>87</v>
      </c>
      <c r="B98" s="37" t="s">
        <v>282</v>
      </c>
      <c r="C98" s="37" t="s">
        <v>142</v>
      </c>
      <c r="D98" s="37" t="s">
        <v>118</v>
      </c>
      <c r="E98" s="43">
        <v>17.78</v>
      </c>
      <c r="F98" s="49">
        <f t="shared" si="1"/>
        <v>1013.46</v>
      </c>
    </row>
    <row r="99" spans="1:6" s="15" customFormat="1">
      <c r="A99" s="34">
        <v>88</v>
      </c>
      <c r="B99" s="37" t="s">
        <v>283</v>
      </c>
      <c r="C99" s="37" t="s">
        <v>144</v>
      </c>
      <c r="D99" s="37" t="s">
        <v>118</v>
      </c>
      <c r="E99" s="43">
        <v>17.78</v>
      </c>
      <c r="F99" s="49">
        <f t="shared" si="1"/>
        <v>1013.46</v>
      </c>
    </row>
    <row r="100" spans="1:6" s="15" customFormat="1">
      <c r="A100" s="34">
        <v>89</v>
      </c>
      <c r="B100" s="37" t="s">
        <v>284</v>
      </c>
      <c r="C100" s="37" t="s">
        <v>150</v>
      </c>
      <c r="D100" s="37" t="s">
        <v>118</v>
      </c>
      <c r="E100" s="43">
        <v>17.78</v>
      </c>
      <c r="F100" s="49">
        <f t="shared" si="1"/>
        <v>1013.46</v>
      </c>
    </row>
    <row r="101" spans="1:6" s="15" customFormat="1">
      <c r="A101" s="34">
        <v>90</v>
      </c>
      <c r="B101" s="37" t="s">
        <v>285</v>
      </c>
      <c r="C101" s="37" t="s">
        <v>152</v>
      </c>
      <c r="D101" s="37" t="s">
        <v>118</v>
      </c>
      <c r="E101" s="43">
        <v>20.76</v>
      </c>
      <c r="F101" s="49">
        <f t="shared" si="1"/>
        <v>1183.3200000000002</v>
      </c>
    </row>
    <row r="102" spans="1:6" s="15" customFormat="1">
      <c r="A102" s="34">
        <v>91</v>
      </c>
      <c r="B102" s="37" t="s">
        <v>286</v>
      </c>
      <c r="C102" s="37" t="s">
        <v>156</v>
      </c>
      <c r="D102" s="37" t="s">
        <v>118</v>
      </c>
      <c r="E102" s="43">
        <v>17.78</v>
      </c>
      <c r="F102" s="49">
        <f t="shared" si="1"/>
        <v>1013.46</v>
      </c>
    </row>
    <row r="103" spans="1:6" s="15" customFormat="1">
      <c r="A103" s="34">
        <v>92</v>
      </c>
      <c r="B103" s="37" t="s">
        <v>287</v>
      </c>
      <c r="C103" s="37" t="s">
        <v>160</v>
      </c>
      <c r="D103" s="37" t="s">
        <v>118</v>
      </c>
      <c r="E103" s="43">
        <v>17.78</v>
      </c>
      <c r="F103" s="49">
        <f t="shared" si="1"/>
        <v>1013.46</v>
      </c>
    </row>
    <row r="104" spans="1:6" s="15" customFormat="1">
      <c r="A104" s="34">
        <v>93</v>
      </c>
      <c r="B104" s="37" t="s">
        <v>288</v>
      </c>
      <c r="C104" s="37" t="s">
        <v>289</v>
      </c>
      <c r="D104" s="37" t="s">
        <v>118</v>
      </c>
      <c r="E104" s="43">
        <v>17.78</v>
      </c>
      <c r="F104" s="49">
        <f t="shared" si="1"/>
        <v>1013.46</v>
      </c>
    </row>
    <row r="105" spans="1:6" s="15" customFormat="1">
      <c r="A105" s="34">
        <v>94</v>
      </c>
      <c r="B105" s="37" t="s">
        <v>290</v>
      </c>
      <c r="C105" s="37" t="s">
        <v>291</v>
      </c>
      <c r="D105" s="37" t="s">
        <v>118</v>
      </c>
      <c r="E105" s="43">
        <v>17.78</v>
      </c>
      <c r="F105" s="49">
        <f t="shared" si="1"/>
        <v>1013.46</v>
      </c>
    </row>
    <row r="106" spans="1:6" s="15" customFormat="1">
      <c r="A106" s="34">
        <v>95</v>
      </c>
      <c r="B106" s="37" t="s">
        <v>292</v>
      </c>
      <c r="C106" s="37" t="s">
        <v>162</v>
      </c>
      <c r="D106" s="37" t="s">
        <v>118</v>
      </c>
      <c r="E106" s="43">
        <v>20.76</v>
      </c>
      <c r="F106" s="49">
        <f t="shared" si="1"/>
        <v>1183.3200000000002</v>
      </c>
    </row>
    <row r="107" spans="1:6" s="15" customFormat="1">
      <c r="A107" s="34">
        <v>96</v>
      </c>
      <c r="B107" s="37" t="s">
        <v>293</v>
      </c>
      <c r="C107" s="37" t="s">
        <v>166</v>
      </c>
      <c r="D107" s="37" t="s">
        <v>118</v>
      </c>
      <c r="E107" s="43">
        <v>20.76</v>
      </c>
      <c r="F107" s="49">
        <f t="shared" si="1"/>
        <v>1183.3200000000002</v>
      </c>
    </row>
    <row r="108" spans="1:6" s="15" customFormat="1">
      <c r="A108" s="34">
        <v>97</v>
      </c>
      <c r="B108" s="37" t="s">
        <v>294</v>
      </c>
      <c r="C108" s="37" t="s">
        <v>168</v>
      </c>
      <c r="D108" s="37" t="s">
        <v>118</v>
      </c>
      <c r="E108" s="43">
        <v>20.76</v>
      </c>
      <c r="F108" s="49">
        <f t="shared" si="1"/>
        <v>1183.3200000000002</v>
      </c>
    </row>
    <row r="109" spans="1:6" s="15" customFormat="1">
      <c r="A109" s="34">
        <v>98</v>
      </c>
      <c r="B109" s="37" t="s">
        <v>295</v>
      </c>
      <c r="C109" s="37" t="s">
        <v>170</v>
      </c>
      <c r="D109" s="37" t="s">
        <v>118</v>
      </c>
      <c r="E109" s="43">
        <v>29.86</v>
      </c>
      <c r="F109" s="49">
        <f t="shared" si="1"/>
        <v>1702.02</v>
      </c>
    </row>
    <row r="110" spans="1:6" s="15" customFormat="1">
      <c r="A110" s="34">
        <v>99</v>
      </c>
      <c r="B110" s="37" t="s">
        <v>296</v>
      </c>
      <c r="C110" s="37" t="s">
        <v>176</v>
      </c>
      <c r="D110" s="37" t="s">
        <v>118</v>
      </c>
      <c r="E110" s="43">
        <v>17.78</v>
      </c>
      <c r="F110" s="49">
        <f t="shared" si="1"/>
        <v>1013.46</v>
      </c>
    </row>
    <row r="111" spans="1:6" s="15" customFormat="1">
      <c r="A111" s="34">
        <v>100</v>
      </c>
      <c r="B111" s="37" t="s">
        <v>297</v>
      </c>
      <c r="C111" s="37" t="s">
        <v>298</v>
      </c>
      <c r="D111" s="37" t="s">
        <v>118</v>
      </c>
      <c r="E111" s="43">
        <v>17.78</v>
      </c>
      <c r="F111" s="49">
        <f t="shared" si="1"/>
        <v>1013.46</v>
      </c>
    </row>
    <row r="112" spans="1:6" s="15" customFormat="1">
      <c r="A112" s="34">
        <v>101</v>
      </c>
      <c r="B112" s="37" t="s">
        <v>299</v>
      </c>
      <c r="C112" s="37" t="s">
        <v>186</v>
      </c>
      <c r="D112" s="37" t="s">
        <v>118</v>
      </c>
      <c r="E112" s="43">
        <v>20.76</v>
      </c>
      <c r="F112" s="49">
        <f t="shared" si="1"/>
        <v>1183.3200000000002</v>
      </c>
    </row>
    <row r="113" spans="1:6" s="15" customFormat="1">
      <c r="A113" s="34">
        <v>102</v>
      </c>
      <c r="B113" s="37" t="s">
        <v>300</v>
      </c>
      <c r="C113" s="37" t="s">
        <v>190</v>
      </c>
      <c r="D113" s="37" t="s">
        <v>118</v>
      </c>
      <c r="E113" s="43">
        <v>20.76</v>
      </c>
      <c r="F113" s="49">
        <f t="shared" si="1"/>
        <v>1183.3200000000002</v>
      </c>
    </row>
    <row r="114" spans="1:6" s="15" customFormat="1" ht="26.25">
      <c r="A114" s="77"/>
      <c r="B114" s="77"/>
      <c r="C114" s="77"/>
      <c r="D114" s="77"/>
      <c r="E114" s="78"/>
      <c r="F114" s="50"/>
    </row>
    <row r="115" spans="1:6" s="15" customFormat="1">
      <c r="A115" s="34">
        <v>103</v>
      </c>
      <c r="B115" s="38" t="s">
        <v>301</v>
      </c>
      <c r="C115" s="38" t="s">
        <v>302</v>
      </c>
      <c r="D115" s="38" t="s">
        <v>121</v>
      </c>
      <c r="E115" s="44">
        <v>54.87</v>
      </c>
      <c r="F115" s="49">
        <f t="shared" si="1"/>
        <v>3127.5899999999997</v>
      </c>
    </row>
    <row r="116" spans="1:6" s="15" customFormat="1">
      <c r="A116" s="34">
        <v>104</v>
      </c>
      <c r="B116" s="38" t="s">
        <v>303</v>
      </c>
      <c r="C116" s="38" t="s">
        <v>304</v>
      </c>
      <c r="D116" s="38" t="s">
        <v>103</v>
      </c>
      <c r="E116" s="44">
        <v>13.5</v>
      </c>
      <c r="F116" s="49">
        <f t="shared" si="1"/>
        <v>769.5</v>
      </c>
    </row>
    <row r="117" spans="1:6" s="15" customFormat="1">
      <c r="A117" s="34">
        <v>105</v>
      </c>
      <c r="B117" s="37" t="s">
        <v>305</v>
      </c>
      <c r="C117" s="37" t="s">
        <v>306</v>
      </c>
      <c r="D117" s="37" t="s">
        <v>118</v>
      </c>
      <c r="E117" s="43">
        <v>20.09</v>
      </c>
      <c r="F117" s="49">
        <f t="shared" si="1"/>
        <v>1145.1299999999999</v>
      </c>
    </row>
    <row r="118" spans="1:6" s="15" customFormat="1">
      <c r="A118" s="34">
        <v>106</v>
      </c>
      <c r="B118" s="37" t="s">
        <v>307</v>
      </c>
      <c r="C118" s="37" t="s">
        <v>308</v>
      </c>
      <c r="D118" s="37" t="s">
        <v>118</v>
      </c>
      <c r="E118" s="43">
        <v>25.1</v>
      </c>
      <c r="F118" s="49">
        <f t="shared" si="1"/>
        <v>1430.7</v>
      </c>
    </row>
    <row r="119" spans="1:6" s="15" customFormat="1" ht="26.25">
      <c r="A119" s="77" t="s">
        <v>77</v>
      </c>
      <c r="B119" s="77"/>
      <c r="C119" s="77"/>
      <c r="D119" s="77"/>
      <c r="E119" s="78"/>
      <c r="F119" s="50"/>
    </row>
    <row r="120" spans="1:6" s="15" customFormat="1" ht="15.75">
      <c r="A120" s="32">
        <v>107</v>
      </c>
      <c r="B120" s="33" t="s">
        <v>78</v>
      </c>
      <c r="C120" s="33" t="s">
        <v>79</v>
      </c>
      <c r="D120" s="33" t="s">
        <v>80</v>
      </c>
      <c r="E120" s="45">
        <v>16.2</v>
      </c>
      <c r="F120" s="49">
        <f t="shared" si="1"/>
        <v>923.4</v>
      </c>
    </row>
    <row r="121" spans="1:6" s="15" customFormat="1" ht="15.75">
      <c r="A121" s="32">
        <v>108</v>
      </c>
      <c r="B121" s="33" t="s">
        <v>81</v>
      </c>
      <c r="C121" s="33" t="s">
        <v>79</v>
      </c>
      <c r="D121" s="33" t="s">
        <v>82</v>
      </c>
      <c r="E121" s="45">
        <v>64.8</v>
      </c>
      <c r="F121" s="49">
        <f t="shared" si="1"/>
        <v>3693.6</v>
      </c>
    </row>
    <row r="122" spans="1:6" s="15" customFormat="1" ht="15.75">
      <c r="A122" s="32">
        <v>109</v>
      </c>
      <c r="B122" s="33" t="s">
        <v>83</v>
      </c>
      <c r="C122" s="33" t="s">
        <v>79</v>
      </c>
      <c r="D122" s="33" t="s">
        <v>80</v>
      </c>
      <c r="E122" s="46">
        <v>19.55</v>
      </c>
      <c r="F122" s="49">
        <f t="shared" si="1"/>
        <v>1114.3500000000001</v>
      </c>
    </row>
    <row r="123" spans="1:6" s="15" customFormat="1" ht="15.75">
      <c r="A123" s="32">
        <v>110</v>
      </c>
      <c r="B123" s="33" t="s">
        <v>84</v>
      </c>
      <c r="C123" s="33" t="s">
        <v>79</v>
      </c>
      <c r="D123" s="33" t="s">
        <v>82</v>
      </c>
      <c r="E123" s="46">
        <v>78.2</v>
      </c>
      <c r="F123" s="49">
        <f t="shared" si="1"/>
        <v>4457.4000000000005</v>
      </c>
    </row>
    <row r="124" spans="1:6" s="15" customFormat="1" ht="15.75">
      <c r="A124" s="32">
        <v>111</v>
      </c>
      <c r="B124" s="33" t="s">
        <v>85</v>
      </c>
      <c r="C124" s="33" t="s">
        <v>86</v>
      </c>
      <c r="D124" s="33" t="s">
        <v>80</v>
      </c>
      <c r="E124" s="46">
        <v>24.6</v>
      </c>
      <c r="F124" s="49">
        <f t="shared" si="1"/>
        <v>1402.2</v>
      </c>
    </row>
    <row r="125" spans="1:6" s="15" customFormat="1" ht="15.75">
      <c r="A125" s="32">
        <v>112</v>
      </c>
      <c r="B125" s="33" t="s">
        <v>87</v>
      </c>
      <c r="C125" s="33" t="s">
        <v>88</v>
      </c>
      <c r="D125" s="33" t="s">
        <v>80</v>
      </c>
      <c r="E125" s="46">
        <v>23.47</v>
      </c>
      <c r="F125" s="49">
        <f t="shared" si="1"/>
        <v>1337.79</v>
      </c>
    </row>
    <row r="126" spans="1:6" s="15" customFormat="1" ht="15.75">
      <c r="A126" s="32">
        <v>113</v>
      </c>
      <c r="B126" s="33" t="s">
        <v>89</v>
      </c>
      <c r="C126" s="33" t="s">
        <v>90</v>
      </c>
      <c r="D126" s="33" t="s">
        <v>80</v>
      </c>
      <c r="E126" s="46">
        <v>21.65</v>
      </c>
      <c r="F126" s="49">
        <f t="shared" si="1"/>
        <v>1234.05</v>
      </c>
    </row>
    <row r="127" spans="1:6" s="15" customFormat="1" ht="26.25">
      <c r="A127" s="77" t="s">
        <v>91</v>
      </c>
      <c r="B127" s="77"/>
      <c r="C127" s="77"/>
      <c r="D127" s="77"/>
      <c r="E127" s="78"/>
      <c r="F127" s="50"/>
    </row>
    <row r="128" spans="1:6" s="15" customFormat="1">
      <c r="A128" s="34">
        <v>114</v>
      </c>
      <c r="B128" s="37" t="s">
        <v>92</v>
      </c>
      <c r="C128" s="37" t="s">
        <v>93</v>
      </c>
      <c r="D128" s="37" t="s">
        <v>94</v>
      </c>
      <c r="E128" s="43">
        <v>28</v>
      </c>
      <c r="F128" s="49">
        <f t="shared" si="1"/>
        <v>1596</v>
      </c>
    </row>
    <row r="129" spans="1:6" s="15" customFormat="1">
      <c r="A129" s="34">
        <v>115</v>
      </c>
      <c r="B129" s="37" t="s">
        <v>95</v>
      </c>
      <c r="C129" s="37" t="s">
        <v>96</v>
      </c>
      <c r="D129" s="37" t="s">
        <v>94</v>
      </c>
      <c r="E129" s="43">
        <v>28</v>
      </c>
      <c r="F129" s="49">
        <f t="shared" si="1"/>
        <v>1596</v>
      </c>
    </row>
    <row r="130" spans="1:6" s="15" customFormat="1">
      <c r="A130" s="34">
        <v>116</v>
      </c>
      <c r="B130" s="37" t="s">
        <v>97</v>
      </c>
      <c r="C130" s="37" t="s">
        <v>98</v>
      </c>
      <c r="D130" s="37" t="s">
        <v>94</v>
      </c>
      <c r="E130" s="43">
        <v>28</v>
      </c>
      <c r="F130" s="49">
        <f t="shared" si="1"/>
        <v>1596</v>
      </c>
    </row>
    <row r="131" spans="1:6" s="15" customFormat="1">
      <c r="A131" s="34">
        <v>117</v>
      </c>
      <c r="B131" s="37" t="s">
        <v>99</v>
      </c>
      <c r="C131" s="37" t="s">
        <v>100</v>
      </c>
      <c r="D131" s="37" t="s">
        <v>94</v>
      </c>
      <c r="E131" s="43">
        <v>28</v>
      </c>
      <c r="F131" s="49">
        <f t="shared" si="1"/>
        <v>1596</v>
      </c>
    </row>
    <row r="132" spans="1:6" s="15" customFormat="1">
      <c r="A132" s="34">
        <v>118</v>
      </c>
      <c r="B132" s="37" t="s">
        <v>101</v>
      </c>
      <c r="C132" s="37" t="s">
        <v>102</v>
      </c>
      <c r="D132" s="37" t="s">
        <v>103</v>
      </c>
      <c r="E132" s="43">
        <v>7</v>
      </c>
      <c r="F132" s="49">
        <f t="shared" si="1"/>
        <v>399</v>
      </c>
    </row>
    <row r="133" spans="1:6" s="15" customFormat="1">
      <c r="A133" s="34">
        <v>119</v>
      </c>
      <c r="B133" s="39" t="s">
        <v>104</v>
      </c>
      <c r="C133" s="40" t="s">
        <v>105</v>
      </c>
      <c r="D133" s="37" t="s">
        <v>103</v>
      </c>
      <c r="E133" s="43">
        <v>9</v>
      </c>
      <c r="F133" s="49">
        <f t="shared" si="1"/>
        <v>513</v>
      </c>
    </row>
    <row r="134" spans="1:6" s="15" customFormat="1" ht="26.25">
      <c r="A134" s="77" t="s">
        <v>106</v>
      </c>
      <c r="B134" s="77"/>
      <c r="C134" s="77"/>
      <c r="D134" s="77"/>
      <c r="E134" s="78"/>
      <c r="F134" s="50"/>
    </row>
    <row r="135" spans="1:6" s="15" customFormat="1">
      <c r="A135" s="34">
        <v>120</v>
      </c>
      <c r="B135" s="41" t="s">
        <v>107</v>
      </c>
      <c r="C135" s="41" t="s">
        <v>108</v>
      </c>
      <c r="D135" s="41" t="s">
        <v>109</v>
      </c>
      <c r="E135" s="47">
        <v>9.17</v>
      </c>
      <c r="F135" s="49">
        <f t="shared" si="1"/>
        <v>522.68999999999994</v>
      </c>
    </row>
    <row r="136" spans="1:6" s="15" customFormat="1">
      <c r="A136" s="34">
        <v>121</v>
      </c>
      <c r="B136" s="42" t="s">
        <v>107</v>
      </c>
      <c r="C136" s="42" t="s">
        <v>108</v>
      </c>
      <c r="D136" s="42" t="s">
        <v>110</v>
      </c>
      <c r="E136" s="48">
        <v>4.58</v>
      </c>
      <c r="F136" s="49">
        <f t="shared" si="1"/>
        <v>261.06</v>
      </c>
    </row>
    <row r="137" spans="1:6" s="15" customFormat="1"/>
    <row r="138" spans="1:6" s="15" customFormat="1"/>
    <row r="139" spans="1:6" s="15" customFormat="1"/>
    <row r="140" spans="1:6" s="15" customFormat="1"/>
    <row r="141" spans="1:6" s="15" customFormat="1"/>
    <row r="142" spans="1:6" s="15" customFormat="1"/>
    <row r="143" spans="1:6" s="15" customFormat="1"/>
    <row r="144" spans="1:6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</sheetData>
  <mergeCells count="9">
    <mergeCell ref="A127:E127"/>
    <mergeCell ref="A134:E134"/>
    <mergeCell ref="A8:E8"/>
    <mergeCell ref="A46:E46"/>
    <mergeCell ref="A68:E68"/>
    <mergeCell ref="A83:E83"/>
    <mergeCell ref="A90:E90"/>
    <mergeCell ref="A114:E114"/>
    <mergeCell ref="A119:E119"/>
  </mergeCells>
  <hyperlinks>
    <hyperlink ref="A5" r:id="rId1"/>
    <hyperlink ref="A4" r:id="rId2" display="mailto:trade@auto-spectr.ru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workbookViewId="0">
      <selection activeCell="B125" sqref="B125"/>
    </sheetView>
  </sheetViews>
  <sheetFormatPr defaultRowHeight="15"/>
  <cols>
    <col min="1" max="1" width="36.85546875" customWidth="1"/>
    <col min="2" max="2" width="34.140625" customWidth="1"/>
    <col min="3" max="3" width="13" customWidth="1"/>
    <col min="4" max="4" width="15.85546875" customWidth="1"/>
    <col min="5" max="5" width="13" customWidth="1"/>
    <col min="7" max="7" width="32.140625" customWidth="1"/>
    <col min="8" max="8" width="18.140625" customWidth="1"/>
    <col min="10" max="10" width="17.85546875" customWidth="1"/>
  </cols>
  <sheetData>
    <row r="1" spans="1:10">
      <c r="A1" s="18" t="s">
        <v>0</v>
      </c>
      <c r="B1" s="19"/>
      <c r="C1" s="20"/>
      <c r="D1" s="21"/>
      <c r="E1" s="21"/>
      <c r="F1" s="21"/>
    </row>
    <row r="2" spans="1:10">
      <c r="A2" s="22" t="s">
        <v>1</v>
      </c>
      <c r="B2" s="19"/>
      <c r="C2" s="20"/>
      <c r="D2" s="21"/>
      <c r="E2" s="21"/>
      <c r="F2" s="21"/>
    </row>
    <row r="3" spans="1:10">
      <c r="A3" s="23" t="s">
        <v>2</v>
      </c>
      <c r="B3" s="19"/>
      <c r="C3" s="20"/>
      <c r="D3" s="21"/>
      <c r="E3" s="21"/>
      <c r="F3" s="21"/>
    </row>
    <row r="4" spans="1:10">
      <c r="A4" s="24" t="s">
        <v>3</v>
      </c>
      <c r="B4" s="19"/>
      <c r="C4" s="19"/>
      <c r="D4" s="21"/>
      <c r="E4" s="21"/>
      <c r="F4" s="21"/>
    </row>
    <row r="5" spans="1:10">
      <c r="A5" s="25" t="s">
        <v>4</v>
      </c>
      <c r="B5" s="20"/>
      <c r="C5" s="26"/>
      <c r="D5" s="21"/>
      <c r="E5" s="27" t="s">
        <v>75</v>
      </c>
      <c r="F5" s="27">
        <v>57</v>
      </c>
    </row>
    <row r="7" spans="1:10" ht="75">
      <c r="A7" s="65" t="s">
        <v>112</v>
      </c>
      <c r="B7" s="65" t="s">
        <v>582</v>
      </c>
      <c r="C7" s="66" t="s">
        <v>113</v>
      </c>
      <c r="D7" s="67" t="s">
        <v>114</v>
      </c>
      <c r="E7" s="67" t="s">
        <v>309</v>
      </c>
      <c r="G7" s="81" t="s">
        <v>675</v>
      </c>
      <c r="H7" s="81"/>
      <c r="I7" s="81"/>
      <c r="J7" s="81"/>
    </row>
    <row r="8" spans="1:10" ht="18.75">
      <c r="A8" s="80" t="s">
        <v>115</v>
      </c>
      <c r="B8" s="80"/>
      <c r="C8" s="80"/>
      <c r="D8" s="80"/>
      <c r="G8" s="57" t="s">
        <v>310</v>
      </c>
      <c r="H8" s="53" t="s">
        <v>311</v>
      </c>
      <c r="I8" s="53" t="s">
        <v>312</v>
      </c>
      <c r="J8" s="58">
        <v>2250</v>
      </c>
    </row>
    <row r="9" spans="1:10" ht="18.75">
      <c r="A9" s="68" t="s">
        <v>583</v>
      </c>
      <c r="B9" s="68" t="s">
        <v>562</v>
      </c>
      <c r="C9" s="68" t="s">
        <v>121</v>
      </c>
      <c r="D9" s="69">
        <v>61.036892634375008</v>
      </c>
      <c r="E9" s="82">
        <f>D9*57</f>
        <v>3479.1028801593752</v>
      </c>
      <c r="G9" s="59" t="s">
        <v>313</v>
      </c>
      <c r="H9" s="51" t="s">
        <v>314</v>
      </c>
      <c r="I9" s="53" t="s">
        <v>312</v>
      </c>
      <c r="J9" s="58">
        <v>2475</v>
      </c>
    </row>
    <row r="10" spans="1:10" ht="18.75">
      <c r="A10" s="68" t="s">
        <v>584</v>
      </c>
      <c r="B10" s="68" t="s">
        <v>585</v>
      </c>
      <c r="C10" s="68" t="s">
        <v>103</v>
      </c>
      <c r="D10" s="69">
        <v>15.721028999999998</v>
      </c>
      <c r="E10" s="82">
        <f t="shared" ref="E10:E73" si="0">D10*57</f>
        <v>896.0986529999999</v>
      </c>
      <c r="G10" s="57" t="s">
        <v>315</v>
      </c>
      <c r="H10" s="53" t="s">
        <v>316</v>
      </c>
      <c r="I10" s="53" t="s">
        <v>312</v>
      </c>
      <c r="J10" s="58">
        <v>2400</v>
      </c>
    </row>
    <row r="11" spans="1:10" ht="18.75">
      <c r="A11" s="68" t="s">
        <v>586</v>
      </c>
      <c r="B11" s="68" t="s">
        <v>585</v>
      </c>
      <c r="C11" s="68" t="s">
        <v>103</v>
      </c>
      <c r="D11" s="69">
        <v>15.721028999999998</v>
      </c>
      <c r="E11" s="82">
        <f t="shared" si="0"/>
        <v>896.0986529999999</v>
      </c>
      <c r="G11" s="59" t="s">
        <v>317</v>
      </c>
      <c r="H11" s="51" t="s">
        <v>318</v>
      </c>
      <c r="I11" s="53" t="s">
        <v>312</v>
      </c>
      <c r="J11" s="58">
        <v>2250</v>
      </c>
    </row>
    <row r="12" spans="1:10" ht="18.75">
      <c r="A12" s="75" t="s">
        <v>587</v>
      </c>
      <c r="B12" s="70" t="s">
        <v>588</v>
      </c>
      <c r="C12" s="68" t="s">
        <v>103</v>
      </c>
      <c r="D12" s="71">
        <v>18.079999999999998</v>
      </c>
      <c r="E12" s="82">
        <f t="shared" si="0"/>
        <v>1030.56</v>
      </c>
      <c r="G12" s="57" t="s">
        <v>319</v>
      </c>
      <c r="H12" s="53" t="s">
        <v>320</v>
      </c>
      <c r="I12" s="53" t="s">
        <v>312</v>
      </c>
      <c r="J12" s="58">
        <v>3000</v>
      </c>
    </row>
    <row r="13" spans="1:10" ht="18.75">
      <c r="A13" s="75" t="s">
        <v>313</v>
      </c>
      <c r="B13" s="68" t="s">
        <v>314</v>
      </c>
      <c r="C13" s="68" t="s">
        <v>103</v>
      </c>
      <c r="D13" s="69">
        <v>19.77</v>
      </c>
      <c r="E13" s="82">
        <f t="shared" si="0"/>
        <v>1126.8899999999999</v>
      </c>
      <c r="G13" s="57" t="s">
        <v>321</v>
      </c>
      <c r="H13" s="53" t="s">
        <v>322</v>
      </c>
      <c r="I13" s="53" t="s">
        <v>312</v>
      </c>
      <c r="J13" s="58">
        <v>2475</v>
      </c>
    </row>
    <row r="14" spans="1:10" ht="18.75">
      <c r="A14" s="75" t="s">
        <v>315</v>
      </c>
      <c r="B14" s="68" t="s">
        <v>316</v>
      </c>
      <c r="C14" s="68" t="s">
        <v>103</v>
      </c>
      <c r="D14" s="69">
        <v>18.91</v>
      </c>
      <c r="E14" s="82">
        <f t="shared" si="0"/>
        <v>1077.8700000000001</v>
      </c>
      <c r="G14" s="59" t="s">
        <v>323</v>
      </c>
      <c r="H14" s="51" t="s">
        <v>324</v>
      </c>
      <c r="I14" s="53" t="s">
        <v>312</v>
      </c>
      <c r="J14" s="58">
        <v>2775</v>
      </c>
    </row>
    <row r="15" spans="1:10" ht="18.75">
      <c r="A15" s="75" t="s">
        <v>589</v>
      </c>
      <c r="B15" s="70" t="s">
        <v>320</v>
      </c>
      <c r="C15" s="68" t="s">
        <v>103</v>
      </c>
      <c r="D15" s="71">
        <v>23.46</v>
      </c>
      <c r="E15" s="82">
        <f t="shared" si="0"/>
        <v>1337.22</v>
      </c>
      <c r="G15" s="59" t="s">
        <v>325</v>
      </c>
      <c r="H15" s="51" t="s">
        <v>326</v>
      </c>
      <c r="I15" s="53" t="s">
        <v>312</v>
      </c>
      <c r="J15" s="58">
        <v>3750</v>
      </c>
    </row>
    <row r="16" spans="1:10" ht="18.75">
      <c r="A16" s="75" t="s">
        <v>317</v>
      </c>
      <c r="B16" s="68" t="s">
        <v>318</v>
      </c>
      <c r="C16" s="68" t="s">
        <v>103</v>
      </c>
      <c r="D16" s="69">
        <v>17.579999999999998</v>
      </c>
      <c r="E16" s="82">
        <f t="shared" si="0"/>
        <v>1002.06</v>
      </c>
      <c r="G16" s="60" t="s">
        <v>327</v>
      </c>
      <c r="H16" s="54" t="s">
        <v>328</v>
      </c>
      <c r="I16" s="53" t="s">
        <v>312</v>
      </c>
      <c r="J16" s="58">
        <v>2100</v>
      </c>
    </row>
    <row r="17" spans="1:10" ht="18.75">
      <c r="A17" s="75" t="s">
        <v>321</v>
      </c>
      <c r="B17" s="68" t="s">
        <v>322</v>
      </c>
      <c r="C17" s="68" t="s">
        <v>103</v>
      </c>
      <c r="D17" s="69">
        <v>19.739999999999998</v>
      </c>
      <c r="E17" s="82">
        <f t="shared" si="0"/>
        <v>1125.1799999999998</v>
      </c>
      <c r="G17" s="60" t="s">
        <v>329</v>
      </c>
      <c r="H17" s="54" t="s">
        <v>330</v>
      </c>
      <c r="I17" s="53" t="s">
        <v>312</v>
      </c>
      <c r="J17" s="58">
        <v>2100</v>
      </c>
    </row>
    <row r="18" spans="1:10" ht="18.75">
      <c r="A18" s="75" t="s">
        <v>323</v>
      </c>
      <c r="B18" s="68" t="s">
        <v>324</v>
      </c>
      <c r="C18" s="68" t="s">
        <v>103</v>
      </c>
      <c r="D18" s="69">
        <v>22.99</v>
      </c>
      <c r="E18" s="82">
        <f t="shared" si="0"/>
        <v>1310.4299999999998</v>
      </c>
      <c r="G18" s="60" t="s">
        <v>331</v>
      </c>
      <c r="H18" s="54" t="s">
        <v>332</v>
      </c>
      <c r="I18" s="53" t="s">
        <v>312</v>
      </c>
      <c r="J18" s="58">
        <v>2100</v>
      </c>
    </row>
    <row r="19" spans="1:10" ht="18.75">
      <c r="A19" s="75" t="s">
        <v>325</v>
      </c>
      <c r="B19" s="68" t="s">
        <v>326</v>
      </c>
      <c r="C19" s="68" t="s">
        <v>103</v>
      </c>
      <c r="D19" s="69">
        <v>30.655599999999996</v>
      </c>
      <c r="E19" s="82">
        <f t="shared" si="0"/>
        <v>1747.3691999999999</v>
      </c>
      <c r="G19" s="60" t="s">
        <v>333</v>
      </c>
      <c r="H19" s="54" t="s">
        <v>332</v>
      </c>
      <c r="I19" s="53" t="s">
        <v>312</v>
      </c>
      <c r="J19" s="58">
        <v>2100</v>
      </c>
    </row>
    <row r="20" spans="1:10" ht="18.75">
      <c r="A20" s="75" t="s">
        <v>590</v>
      </c>
      <c r="B20" s="68" t="s">
        <v>591</v>
      </c>
      <c r="C20" s="68" t="s">
        <v>103</v>
      </c>
      <c r="D20" s="69">
        <v>14.04</v>
      </c>
      <c r="E20" s="82">
        <f t="shared" si="0"/>
        <v>800.28</v>
      </c>
      <c r="G20" s="57" t="s">
        <v>334</v>
      </c>
      <c r="H20" s="53" t="s">
        <v>335</v>
      </c>
      <c r="I20" s="53" t="s">
        <v>312</v>
      </c>
      <c r="J20" s="58">
        <v>2175</v>
      </c>
    </row>
    <row r="21" spans="1:10" ht="18.75">
      <c r="A21" s="75" t="s">
        <v>327</v>
      </c>
      <c r="B21" s="70" t="s">
        <v>592</v>
      </c>
      <c r="C21" s="68" t="s">
        <v>103</v>
      </c>
      <c r="D21" s="71">
        <v>16.84</v>
      </c>
      <c r="E21" s="82">
        <f t="shared" si="0"/>
        <v>959.88</v>
      </c>
      <c r="G21" s="59" t="s">
        <v>336</v>
      </c>
      <c r="H21" s="51" t="s">
        <v>337</v>
      </c>
      <c r="I21" s="53" t="s">
        <v>312</v>
      </c>
      <c r="J21" s="58">
        <v>2775</v>
      </c>
    </row>
    <row r="22" spans="1:10" ht="18.75">
      <c r="A22" s="75" t="s">
        <v>331</v>
      </c>
      <c r="B22" s="68" t="s">
        <v>332</v>
      </c>
      <c r="C22" s="68" t="s">
        <v>103</v>
      </c>
      <c r="D22" s="69">
        <v>16.510000000000002</v>
      </c>
      <c r="E22" s="82">
        <f t="shared" si="0"/>
        <v>941.07</v>
      </c>
      <c r="G22" s="59" t="s">
        <v>338</v>
      </c>
      <c r="H22" s="51" t="s">
        <v>339</v>
      </c>
      <c r="I22" s="53" t="s">
        <v>312</v>
      </c>
      <c r="J22" s="58">
        <v>2850</v>
      </c>
    </row>
    <row r="23" spans="1:10" ht="18.75">
      <c r="A23" s="75" t="s">
        <v>333</v>
      </c>
      <c r="B23" s="68" t="s">
        <v>332</v>
      </c>
      <c r="C23" s="68" t="s">
        <v>103</v>
      </c>
      <c r="D23" s="69">
        <v>16.440000000000001</v>
      </c>
      <c r="E23" s="82">
        <f t="shared" si="0"/>
        <v>937.08</v>
      </c>
      <c r="G23" s="59" t="s">
        <v>340</v>
      </c>
      <c r="H23" s="51" t="s">
        <v>341</v>
      </c>
      <c r="I23" s="53" t="s">
        <v>312</v>
      </c>
      <c r="J23" s="58">
        <v>2475</v>
      </c>
    </row>
    <row r="24" spans="1:10" ht="18.75">
      <c r="A24" s="75" t="s">
        <v>593</v>
      </c>
      <c r="B24" s="63" t="s">
        <v>335</v>
      </c>
      <c r="C24" s="68" t="s">
        <v>103</v>
      </c>
      <c r="D24" s="64">
        <v>17.25</v>
      </c>
      <c r="E24" s="82">
        <f t="shared" si="0"/>
        <v>983.25</v>
      </c>
      <c r="G24" s="57" t="s">
        <v>342</v>
      </c>
      <c r="H24" s="53" t="s">
        <v>343</v>
      </c>
      <c r="I24" s="53" t="s">
        <v>312</v>
      </c>
      <c r="J24" s="58">
        <v>2400</v>
      </c>
    </row>
    <row r="25" spans="1:10" ht="18.75">
      <c r="A25" s="75" t="s">
        <v>336</v>
      </c>
      <c r="B25" s="68" t="s">
        <v>337</v>
      </c>
      <c r="C25" s="68" t="s">
        <v>103</v>
      </c>
      <c r="D25" s="69">
        <v>25.586699999999997</v>
      </c>
      <c r="E25" s="82">
        <f t="shared" si="0"/>
        <v>1458.4418999999998</v>
      </c>
      <c r="G25" s="59" t="s">
        <v>344</v>
      </c>
      <c r="H25" s="51" t="s">
        <v>345</v>
      </c>
      <c r="I25" s="53" t="s">
        <v>312</v>
      </c>
      <c r="J25" s="58">
        <v>2250</v>
      </c>
    </row>
    <row r="26" spans="1:10" ht="18.75">
      <c r="A26" s="75" t="s">
        <v>338</v>
      </c>
      <c r="B26" s="68" t="s">
        <v>339</v>
      </c>
      <c r="C26" s="68" t="s">
        <v>103</v>
      </c>
      <c r="D26" s="69">
        <v>24.123119999999997</v>
      </c>
      <c r="E26" s="82">
        <f t="shared" si="0"/>
        <v>1375.0178399999998</v>
      </c>
      <c r="G26" s="59" t="s">
        <v>346</v>
      </c>
      <c r="H26" s="51" t="s">
        <v>347</v>
      </c>
      <c r="I26" s="53" t="s">
        <v>312</v>
      </c>
      <c r="J26" s="58">
        <v>2250</v>
      </c>
    </row>
    <row r="27" spans="1:10" ht="18.75">
      <c r="A27" s="75" t="s">
        <v>594</v>
      </c>
      <c r="B27" s="63" t="s">
        <v>330</v>
      </c>
      <c r="C27" s="68" t="s">
        <v>103</v>
      </c>
      <c r="D27" s="64">
        <v>16.84</v>
      </c>
      <c r="E27" s="82">
        <f t="shared" si="0"/>
        <v>959.88</v>
      </c>
      <c r="G27" s="59" t="s">
        <v>348</v>
      </c>
      <c r="H27" s="51" t="s">
        <v>349</v>
      </c>
      <c r="I27" s="53" t="s">
        <v>312</v>
      </c>
      <c r="J27" s="58">
        <v>2250</v>
      </c>
    </row>
    <row r="28" spans="1:10" ht="30">
      <c r="A28" s="75" t="s">
        <v>340</v>
      </c>
      <c r="B28" s="68" t="s">
        <v>341</v>
      </c>
      <c r="C28" s="68" t="s">
        <v>103</v>
      </c>
      <c r="D28" s="69">
        <v>19.77</v>
      </c>
      <c r="E28" s="82">
        <f t="shared" si="0"/>
        <v>1126.8899999999999</v>
      </c>
      <c r="G28" s="57" t="s">
        <v>350</v>
      </c>
      <c r="H28" s="53" t="s">
        <v>351</v>
      </c>
      <c r="I28" s="53" t="s">
        <v>312</v>
      </c>
      <c r="J28" s="58">
        <v>2175</v>
      </c>
    </row>
    <row r="29" spans="1:10" ht="18.75">
      <c r="A29" s="75" t="s">
        <v>595</v>
      </c>
      <c r="B29" s="63" t="s">
        <v>343</v>
      </c>
      <c r="C29" s="68" t="s">
        <v>103</v>
      </c>
      <c r="D29" s="64">
        <v>18.91</v>
      </c>
      <c r="E29" s="82">
        <f t="shared" si="0"/>
        <v>1077.8700000000001</v>
      </c>
      <c r="G29" s="59" t="s">
        <v>352</v>
      </c>
      <c r="H29" s="51" t="s">
        <v>353</v>
      </c>
      <c r="I29" s="53" t="s">
        <v>312</v>
      </c>
      <c r="J29" s="58">
        <v>2475</v>
      </c>
    </row>
    <row r="30" spans="1:10" ht="18.75">
      <c r="A30" s="75" t="s">
        <v>344</v>
      </c>
      <c r="B30" s="68" t="s">
        <v>345</v>
      </c>
      <c r="C30" s="68" t="s">
        <v>103</v>
      </c>
      <c r="D30" s="69">
        <v>18.05</v>
      </c>
      <c r="E30" s="82">
        <f t="shared" si="0"/>
        <v>1028.8500000000001</v>
      </c>
      <c r="G30" s="59" t="s">
        <v>354</v>
      </c>
      <c r="H30" s="51" t="s">
        <v>355</v>
      </c>
      <c r="I30" s="53" t="s">
        <v>312</v>
      </c>
      <c r="J30" s="58">
        <v>2250</v>
      </c>
    </row>
    <row r="31" spans="1:10" ht="18.75">
      <c r="A31" s="75" t="s">
        <v>346</v>
      </c>
      <c r="B31" s="68" t="s">
        <v>347</v>
      </c>
      <c r="C31" s="68" t="s">
        <v>103</v>
      </c>
      <c r="D31" s="69">
        <v>18.05</v>
      </c>
      <c r="E31" s="82">
        <f t="shared" si="0"/>
        <v>1028.8500000000001</v>
      </c>
      <c r="G31" s="59" t="s">
        <v>356</v>
      </c>
      <c r="H31" s="51" t="s">
        <v>357</v>
      </c>
      <c r="I31" s="53" t="s">
        <v>312</v>
      </c>
      <c r="J31" s="58">
        <v>4500</v>
      </c>
    </row>
    <row r="32" spans="1:10" ht="18.75">
      <c r="A32" s="75" t="s">
        <v>348</v>
      </c>
      <c r="B32" s="68" t="s">
        <v>349</v>
      </c>
      <c r="C32" s="68" t="s">
        <v>103</v>
      </c>
      <c r="D32" s="69">
        <v>18.05</v>
      </c>
      <c r="E32" s="82">
        <f t="shared" si="0"/>
        <v>1028.8500000000001</v>
      </c>
      <c r="G32" s="59" t="s">
        <v>358</v>
      </c>
      <c r="H32" s="51" t="s">
        <v>359</v>
      </c>
      <c r="I32" s="53" t="s">
        <v>312</v>
      </c>
      <c r="J32" s="58">
        <v>2250</v>
      </c>
    </row>
    <row r="33" spans="1:10" ht="18.75">
      <c r="A33" s="75" t="s">
        <v>350</v>
      </c>
      <c r="B33" s="63" t="s">
        <v>351</v>
      </c>
      <c r="C33" s="68" t="s">
        <v>103</v>
      </c>
      <c r="D33" s="64">
        <v>17.25</v>
      </c>
      <c r="E33" s="82">
        <f t="shared" si="0"/>
        <v>983.25</v>
      </c>
      <c r="G33" s="59" t="s">
        <v>360</v>
      </c>
      <c r="H33" s="51" t="s">
        <v>361</v>
      </c>
      <c r="I33" s="53" t="s">
        <v>312</v>
      </c>
      <c r="J33" s="58">
        <v>2550</v>
      </c>
    </row>
    <row r="34" spans="1:10" ht="18.75">
      <c r="A34" s="75" t="s">
        <v>352</v>
      </c>
      <c r="B34" s="68" t="s">
        <v>353</v>
      </c>
      <c r="C34" s="68" t="s">
        <v>103</v>
      </c>
      <c r="D34" s="69">
        <v>19.77</v>
      </c>
      <c r="E34" s="82">
        <f t="shared" si="0"/>
        <v>1126.8899999999999</v>
      </c>
      <c r="G34" s="59" t="s">
        <v>362</v>
      </c>
      <c r="H34" s="51" t="s">
        <v>363</v>
      </c>
      <c r="I34" s="53" t="s">
        <v>312</v>
      </c>
      <c r="J34" s="58">
        <v>2475</v>
      </c>
    </row>
    <row r="35" spans="1:10" ht="18.75">
      <c r="A35" s="75" t="s">
        <v>354</v>
      </c>
      <c r="B35" s="68" t="s">
        <v>355</v>
      </c>
      <c r="C35" s="68" t="s">
        <v>103</v>
      </c>
      <c r="D35" s="69">
        <v>18.05</v>
      </c>
      <c r="E35" s="82">
        <f t="shared" si="0"/>
        <v>1028.8500000000001</v>
      </c>
      <c r="G35" s="59" t="s">
        <v>364</v>
      </c>
      <c r="H35" s="51" t="s">
        <v>365</v>
      </c>
      <c r="I35" s="53" t="s">
        <v>312</v>
      </c>
      <c r="J35" s="58">
        <v>2250</v>
      </c>
    </row>
    <row r="36" spans="1:10" ht="18.75">
      <c r="A36" s="75" t="s">
        <v>356</v>
      </c>
      <c r="B36" s="68" t="s">
        <v>357</v>
      </c>
      <c r="C36" s="68" t="s">
        <v>103</v>
      </c>
      <c r="D36" s="69">
        <v>36.620640000000002</v>
      </c>
      <c r="E36" s="82">
        <f t="shared" si="0"/>
        <v>2087.3764799999999</v>
      </c>
      <c r="G36" s="59" t="s">
        <v>366</v>
      </c>
      <c r="H36" s="51" t="s">
        <v>367</v>
      </c>
      <c r="I36" s="53" t="s">
        <v>312</v>
      </c>
      <c r="J36" s="58">
        <v>2250</v>
      </c>
    </row>
    <row r="37" spans="1:10" ht="18.75">
      <c r="A37" s="75" t="s">
        <v>358</v>
      </c>
      <c r="B37" s="68" t="s">
        <v>359</v>
      </c>
      <c r="C37" s="68" t="s">
        <v>103</v>
      </c>
      <c r="D37" s="69">
        <v>18.05</v>
      </c>
      <c r="E37" s="82">
        <f t="shared" si="0"/>
        <v>1028.8500000000001</v>
      </c>
      <c r="G37" s="57" t="s">
        <v>368</v>
      </c>
      <c r="H37" s="53" t="s">
        <v>369</v>
      </c>
      <c r="I37" s="53" t="s">
        <v>312</v>
      </c>
      <c r="J37" s="58">
        <v>2100</v>
      </c>
    </row>
    <row r="38" spans="1:10" ht="30">
      <c r="A38" s="75" t="s">
        <v>360</v>
      </c>
      <c r="B38" s="68" t="s">
        <v>361</v>
      </c>
      <c r="C38" s="68" t="s">
        <v>103</v>
      </c>
      <c r="D38" s="69">
        <v>21.325710000000001</v>
      </c>
      <c r="E38" s="82">
        <f t="shared" si="0"/>
        <v>1215.56547</v>
      </c>
      <c r="G38" s="59" t="s">
        <v>370</v>
      </c>
      <c r="H38" s="51" t="s">
        <v>371</v>
      </c>
      <c r="I38" s="53" t="s">
        <v>312</v>
      </c>
      <c r="J38" s="58">
        <v>2250</v>
      </c>
    </row>
    <row r="39" spans="1:10" ht="18.75">
      <c r="A39" s="75" t="s">
        <v>362</v>
      </c>
      <c r="B39" s="68" t="s">
        <v>363</v>
      </c>
      <c r="C39" s="68" t="s">
        <v>103</v>
      </c>
      <c r="D39" s="69">
        <v>19.77</v>
      </c>
      <c r="E39" s="82">
        <f t="shared" si="0"/>
        <v>1126.8899999999999</v>
      </c>
      <c r="G39" s="59" t="s">
        <v>372</v>
      </c>
      <c r="H39" s="51" t="s">
        <v>373</v>
      </c>
      <c r="I39" s="53" t="s">
        <v>312</v>
      </c>
      <c r="J39" s="58">
        <v>2100</v>
      </c>
    </row>
    <row r="40" spans="1:10" ht="18.75">
      <c r="A40" s="75" t="s">
        <v>364</v>
      </c>
      <c r="B40" s="68" t="s">
        <v>365</v>
      </c>
      <c r="C40" s="68" t="s">
        <v>103</v>
      </c>
      <c r="D40" s="69">
        <v>18.05</v>
      </c>
      <c r="E40" s="82">
        <f t="shared" si="0"/>
        <v>1028.8500000000001</v>
      </c>
      <c r="G40" s="57" t="s">
        <v>374</v>
      </c>
      <c r="H40" s="53" t="s">
        <v>375</v>
      </c>
      <c r="I40" s="53" t="s">
        <v>312</v>
      </c>
      <c r="J40" s="58">
        <v>2250</v>
      </c>
    </row>
    <row r="41" spans="1:10" ht="18.75">
      <c r="A41" s="75" t="s">
        <v>366</v>
      </c>
      <c r="B41" s="68" t="s">
        <v>367</v>
      </c>
      <c r="C41" s="68" t="s">
        <v>103</v>
      </c>
      <c r="D41" s="69">
        <v>18.05</v>
      </c>
      <c r="E41" s="82">
        <f t="shared" si="0"/>
        <v>1028.8500000000001</v>
      </c>
      <c r="G41" s="59" t="s">
        <v>376</v>
      </c>
      <c r="H41" s="51" t="s">
        <v>377</v>
      </c>
      <c r="I41" s="53" t="s">
        <v>312</v>
      </c>
      <c r="J41" s="58">
        <v>2325</v>
      </c>
    </row>
    <row r="42" spans="1:10" ht="18.75">
      <c r="A42" s="75" t="s">
        <v>368</v>
      </c>
      <c r="B42" s="63" t="s">
        <v>369</v>
      </c>
      <c r="C42" s="68" t="s">
        <v>103</v>
      </c>
      <c r="D42" s="64">
        <v>16.84</v>
      </c>
      <c r="E42" s="82">
        <f t="shared" si="0"/>
        <v>959.88</v>
      </c>
      <c r="G42" s="59" t="s">
        <v>378</v>
      </c>
      <c r="H42" s="51" t="s">
        <v>379</v>
      </c>
      <c r="I42" s="53" t="s">
        <v>312</v>
      </c>
      <c r="J42" s="58">
        <v>2250</v>
      </c>
    </row>
    <row r="43" spans="1:10" ht="18.75">
      <c r="A43" s="75" t="s">
        <v>370</v>
      </c>
      <c r="B43" s="68" t="s">
        <v>371</v>
      </c>
      <c r="C43" s="68" t="s">
        <v>103</v>
      </c>
      <c r="D43" s="69">
        <v>18.149999999999999</v>
      </c>
      <c r="E43" s="82">
        <f t="shared" si="0"/>
        <v>1034.55</v>
      </c>
      <c r="G43" s="57" t="s">
        <v>380</v>
      </c>
      <c r="H43" s="53" t="s">
        <v>381</v>
      </c>
      <c r="I43" s="53" t="s">
        <v>312</v>
      </c>
      <c r="J43" s="58">
        <v>2250</v>
      </c>
    </row>
    <row r="44" spans="1:10" ht="18.75">
      <c r="A44" s="75" t="s">
        <v>372</v>
      </c>
      <c r="B44" s="68" t="s">
        <v>373</v>
      </c>
      <c r="C44" s="68" t="s">
        <v>103</v>
      </c>
      <c r="D44" s="69">
        <v>16.47</v>
      </c>
      <c r="E44" s="82">
        <f t="shared" si="0"/>
        <v>938.79</v>
      </c>
      <c r="G44" s="59" t="s">
        <v>382</v>
      </c>
      <c r="H44" s="51" t="s">
        <v>383</v>
      </c>
      <c r="I44" s="53" t="s">
        <v>312</v>
      </c>
      <c r="J44" s="58">
        <v>2850</v>
      </c>
    </row>
    <row r="45" spans="1:10" ht="18.75">
      <c r="A45" s="75" t="s">
        <v>596</v>
      </c>
      <c r="B45" s="63" t="s">
        <v>375</v>
      </c>
      <c r="C45" s="68" t="s">
        <v>103</v>
      </c>
      <c r="D45" s="64">
        <v>17.670000000000002</v>
      </c>
      <c r="E45" s="82">
        <f t="shared" si="0"/>
        <v>1007.19</v>
      </c>
      <c r="G45" s="59" t="s">
        <v>384</v>
      </c>
      <c r="H45" s="51" t="s">
        <v>385</v>
      </c>
      <c r="I45" s="53" t="s">
        <v>312</v>
      </c>
      <c r="J45" s="58">
        <v>2250</v>
      </c>
    </row>
    <row r="46" spans="1:10" ht="18.75">
      <c r="A46" s="75" t="s">
        <v>376</v>
      </c>
      <c r="B46" s="68" t="s">
        <v>377</v>
      </c>
      <c r="C46" s="68" t="s">
        <v>103</v>
      </c>
      <c r="D46" s="69">
        <v>19.399999999999999</v>
      </c>
      <c r="E46" s="82">
        <f t="shared" si="0"/>
        <v>1105.8</v>
      </c>
      <c r="G46" s="59" t="s">
        <v>386</v>
      </c>
      <c r="H46" s="51" t="s">
        <v>387</v>
      </c>
      <c r="I46" s="53" t="s">
        <v>312</v>
      </c>
      <c r="J46" s="58">
        <v>2850</v>
      </c>
    </row>
    <row r="47" spans="1:10" ht="18.75">
      <c r="A47" s="75" t="s">
        <v>378</v>
      </c>
      <c r="B47" s="68" t="s">
        <v>379</v>
      </c>
      <c r="C47" s="68" t="s">
        <v>103</v>
      </c>
      <c r="D47" s="69">
        <v>18.149999999999999</v>
      </c>
      <c r="E47" s="82">
        <f t="shared" si="0"/>
        <v>1034.55</v>
      </c>
      <c r="G47" s="57" t="s">
        <v>388</v>
      </c>
      <c r="H47" s="53" t="s">
        <v>389</v>
      </c>
      <c r="I47" s="53" t="s">
        <v>312</v>
      </c>
      <c r="J47" s="58">
        <v>2325</v>
      </c>
    </row>
    <row r="48" spans="1:10" ht="18.75">
      <c r="A48" s="75" t="s">
        <v>380</v>
      </c>
      <c r="B48" s="63" t="s">
        <v>381</v>
      </c>
      <c r="C48" s="68" t="s">
        <v>103</v>
      </c>
      <c r="D48" s="64">
        <v>17.510000000000002</v>
      </c>
      <c r="E48" s="82">
        <f t="shared" si="0"/>
        <v>998.07</v>
      </c>
      <c r="G48" s="59" t="s">
        <v>390</v>
      </c>
      <c r="H48" s="51" t="s">
        <v>391</v>
      </c>
      <c r="I48" s="53" t="s">
        <v>312</v>
      </c>
      <c r="J48" s="58">
        <v>2250</v>
      </c>
    </row>
    <row r="49" spans="1:10" ht="18.75">
      <c r="A49" s="75" t="s">
        <v>384</v>
      </c>
      <c r="B49" s="68" t="s">
        <v>385</v>
      </c>
      <c r="C49" s="68" t="s">
        <v>103</v>
      </c>
      <c r="D49" s="69">
        <v>18.149999999999999</v>
      </c>
      <c r="E49" s="82">
        <f t="shared" si="0"/>
        <v>1034.55</v>
      </c>
      <c r="G49" s="57" t="s">
        <v>392</v>
      </c>
      <c r="H49" s="53" t="s">
        <v>393</v>
      </c>
      <c r="I49" s="53" t="s">
        <v>312</v>
      </c>
      <c r="J49" s="58">
        <v>2175</v>
      </c>
    </row>
    <row r="50" spans="1:10" ht="30">
      <c r="A50" s="75" t="s">
        <v>382</v>
      </c>
      <c r="B50" s="68" t="s">
        <v>383</v>
      </c>
      <c r="C50" s="68" t="s">
        <v>103</v>
      </c>
      <c r="D50" s="69">
        <v>24.116199999999999</v>
      </c>
      <c r="E50" s="82">
        <f t="shared" si="0"/>
        <v>1374.6233999999999</v>
      </c>
      <c r="G50" s="57" t="s">
        <v>394</v>
      </c>
      <c r="H50" s="53" t="s">
        <v>395</v>
      </c>
      <c r="I50" s="53" t="s">
        <v>312</v>
      </c>
      <c r="J50" s="58">
        <v>2175</v>
      </c>
    </row>
    <row r="51" spans="1:10" ht="18.75">
      <c r="A51" s="75" t="s">
        <v>386</v>
      </c>
      <c r="B51" s="68" t="s">
        <v>387</v>
      </c>
      <c r="C51" s="68" t="s">
        <v>103</v>
      </c>
      <c r="D51" s="69">
        <v>24.064991999999997</v>
      </c>
      <c r="E51" s="82">
        <f t="shared" si="0"/>
        <v>1371.7045439999997</v>
      </c>
      <c r="G51" s="60" t="s">
        <v>396</v>
      </c>
      <c r="H51" s="54" t="s">
        <v>397</v>
      </c>
      <c r="I51" s="53" t="s">
        <v>312</v>
      </c>
      <c r="J51" s="58">
        <v>2175</v>
      </c>
    </row>
    <row r="52" spans="1:10" ht="18.75">
      <c r="A52" s="75" t="s">
        <v>388</v>
      </c>
      <c r="B52" s="63" t="s">
        <v>389</v>
      </c>
      <c r="C52" s="68" t="s">
        <v>103</v>
      </c>
      <c r="D52" s="64">
        <v>18.5</v>
      </c>
      <c r="E52" s="82">
        <f t="shared" si="0"/>
        <v>1054.5</v>
      </c>
      <c r="G52" s="59" t="s">
        <v>398</v>
      </c>
      <c r="H52" s="51" t="s">
        <v>399</v>
      </c>
      <c r="I52" s="53" t="s">
        <v>312</v>
      </c>
      <c r="J52" s="58">
        <v>2475</v>
      </c>
    </row>
    <row r="53" spans="1:10" ht="18.75">
      <c r="A53" s="75" t="s">
        <v>390</v>
      </c>
      <c r="B53" s="68" t="s">
        <v>391</v>
      </c>
      <c r="C53" s="68" t="s">
        <v>103</v>
      </c>
      <c r="D53" s="69">
        <v>18.149999999999999</v>
      </c>
      <c r="E53" s="82">
        <f t="shared" si="0"/>
        <v>1034.55</v>
      </c>
      <c r="G53" s="59" t="s">
        <v>400</v>
      </c>
      <c r="H53" s="51" t="s">
        <v>401</v>
      </c>
      <c r="I53" s="53" t="s">
        <v>312</v>
      </c>
      <c r="J53" s="58">
        <v>2475</v>
      </c>
    </row>
    <row r="54" spans="1:10" ht="18.75">
      <c r="A54" s="75" t="s">
        <v>392</v>
      </c>
      <c r="B54" s="63" t="s">
        <v>597</v>
      </c>
      <c r="C54" s="68" t="s">
        <v>103</v>
      </c>
      <c r="D54" s="64">
        <v>17.25</v>
      </c>
      <c r="E54" s="82">
        <f t="shared" si="0"/>
        <v>983.25</v>
      </c>
      <c r="G54" s="57" t="s">
        <v>402</v>
      </c>
      <c r="H54" s="53" t="s">
        <v>403</v>
      </c>
      <c r="I54" s="53" t="s">
        <v>312</v>
      </c>
      <c r="J54" s="58">
        <v>2175</v>
      </c>
    </row>
    <row r="55" spans="1:10" ht="30">
      <c r="A55" s="75" t="s">
        <v>394</v>
      </c>
      <c r="B55" s="63" t="s">
        <v>395</v>
      </c>
      <c r="C55" s="68" t="s">
        <v>103</v>
      </c>
      <c r="D55" s="64">
        <v>17.25</v>
      </c>
      <c r="E55" s="82">
        <f t="shared" si="0"/>
        <v>983.25</v>
      </c>
      <c r="G55" s="59" t="s">
        <v>404</v>
      </c>
      <c r="H55" s="51" t="s">
        <v>405</v>
      </c>
      <c r="I55" s="53" t="s">
        <v>312</v>
      </c>
      <c r="J55" s="58">
        <v>2250</v>
      </c>
    </row>
    <row r="56" spans="1:10" ht="18.75">
      <c r="A56" s="75" t="s">
        <v>598</v>
      </c>
      <c r="B56" s="63" t="s">
        <v>599</v>
      </c>
      <c r="C56" s="68" t="s">
        <v>103</v>
      </c>
      <c r="D56" s="64">
        <v>17.100000000000001</v>
      </c>
      <c r="E56" s="82">
        <f t="shared" si="0"/>
        <v>974.7</v>
      </c>
      <c r="G56" s="60" t="s">
        <v>406</v>
      </c>
      <c r="H56" s="54" t="s">
        <v>407</v>
      </c>
      <c r="I56" s="53" t="s">
        <v>312</v>
      </c>
      <c r="J56" s="58">
        <v>2100</v>
      </c>
    </row>
    <row r="57" spans="1:10" ht="18.75">
      <c r="A57" s="75" t="s">
        <v>398</v>
      </c>
      <c r="B57" s="68" t="s">
        <v>399</v>
      </c>
      <c r="C57" s="68" t="s">
        <v>103</v>
      </c>
      <c r="D57" s="69">
        <v>19.77</v>
      </c>
      <c r="E57" s="82">
        <f t="shared" si="0"/>
        <v>1126.8899999999999</v>
      </c>
      <c r="G57" s="60" t="s">
        <v>408</v>
      </c>
      <c r="H57" s="54" t="s">
        <v>409</v>
      </c>
      <c r="I57" s="53" t="s">
        <v>312</v>
      </c>
      <c r="J57" s="58">
        <v>2250</v>
      </c>
    </row>
    <row r="58" spans="1:10" ht="18.75">
      <c r="A58" s="75" t="s">
        <v>400</v>
      </c>
      <c r="B58" s="68" t="s">
        <v>401</v>
      </c>
      <c r="C58" s="68" t="s">
        <v>103</v>
      </c>
      <c r="D58" s="69">
        <v>20.141352000000005</v>
      </c>
      <c r="E58" s="82">
        <f t="shared" si="0"/>
        <v>1148.0570640000003</v>
      </c>
      <c r="G58" s="60" t="s">
        <v>410</v>
      </c>
      <c r="H58" s="54" t="s">
        <v>411</v>
      </c>
      <c r="I58" s="53" t="s">
        <v>312</v>
      </c>
      <c r="J58" s="58">
        <v>2175</v>
      </c>
    </row>
    <row r="59" spans="1:10" ht="18.75">
      <c r="A59" s="75" t="s">
        <v>402</v>
      </c>
      <c r="B59" s="63" t="s">
        <v>403</v>
      </c>
      <c r="C59" s="68" t="s">
        <v>103</v>
      </c>
      <c r="D59" s="64">
        <v>17.010000000000002</v>
      </c>
      <c r="E59" s="82">
        <f t="shared" si="0"/>
        <v>969.57</v>
      </c>
      <c r="G59" s="60" t="s">
        <v>412</v>
      </c>
      <c r="H59" s="54" t="s">
        <v>413</v>
      </c>
      <c r="I59" s="53" t="s">
        <v>312</v>
      </c>
      <c r="J59" s="58">
        <v>2325</v>
      </c>
    </row>
    <row r="60" spans="1:10" ht="18.75">
      <c r="A60" s="75" t="s">
        <v>404</v>
      </c>
      <c r="B60" s="68" t="s">
        <v>405</v>
      </c>
      <c r="C60" s="68" t="s">
        <v>103</v>
      </c>
      <c r="D60" s="69">
        <v>18.149999999999999</v>
      </c>
      <c r="E60" s="82">
        <f t="shared" si="0"/>
        <v>1034.55</v>
      </c>
      <c r="G60" s="59" t="s">
        <v>414</v>
      </c>
      <c r="H60" s="51" t="s">
        <v>415</v>
      </c>
      <c r="I60" s="53" t="s">
        <v>312</v>
      </c>
      <c r="J60" s="58">
        <v>2475</v>
      </c>
    </row>
    <row r="61" spans="1:10" ht="18.75">
      <c r="A61" s="75" t="s">
        <v>406</v>
      </c>
      <c r="B61" s="63" t="s">
        <v>407</v>
      </c>
      <c r="C61" s="68" t="s">
        <v>103</v>
      </c>
      <c r="D61" s="64">
        <v>16.510000000000002</v>
      </c>
      <c r="E61" s="82">
        <f t="shared" si="0"/>
        <v>941.07</v>
      </c>
      <c r="G61" s="57" t="s">
        <v>416</v>
      </c>
      <c r="H61" s="53" t="s">
        <v>417</v>
      </c>
      <c r="I61" s="53" t="s">
        <v>312</v>
      </c>
      <c r="J61" s="58">
        <v>2250</v>
      </c>
    </row>
    <row r="62" spans="1:10" ht="30">
      <c r="A62" s="75" t="s">
        <v>408</v>
      </c>
      <c r="B62" s="63" t="s">
        <v>409</v>
      </c>
      <c r="C62" s="68" t="s">
        <v>103</v>
      </c>
      <c r="D62" s="64">
        <v>17.670000000000002</v>
      </c>
      <c r="E62" s="82">
        <f t="shared" si="0"/>
        <v>1007.19</v>
      </c>
      <c r="G62" s="57" t="s">
        <v>418</v>
      </c>
      <c r="H62" s="53" t="s">
        <v>419</v>
      </c>
      <c r="I62" s="53" t="s">
        <v>312</v>
      </c>
      <c r="J62" s="58">
        <v>2100</v>
      </c>
    </row>
    <row r="63" spans="1:10" ht="18.75">
      <c r="A63" s="75" t="s">
        <v>410</v>
      </c>
      <c r="B63" s="68" t="s">
        <v>411</v>
      </c>
      <c r="C63" s="68" t="s">
        <v>103</v>
      </c>
      <c r="D63" s="69">
        <v>17.010000000000002</v>
      </c>
      <c r="E63" s="82">
        <f t="shared" si="0"/>
        <v>969.57</v>
      </c>
      <c r="G63" s="60" t="s">
        <v>420</v>
      </c>
      <c r="H63" s="54" t="s">
        <v>421</v>
      </c>
      <c r="I63" s="53" t="s">
        <v>312</v>
      </c>
      <c r="J63" s="58">
        <v>2250</v>
      </c>
    </row>
    <row r="64" spans="1:10" ht="30">
      <c r="A64" s="75" t="s">
        <v>412</v>
      </c>
      <c r="B64" s="68" t="s">
        <v>600</v>
      </c>
      <c r="C64" s="68" t="s">
        <v>103</v>
      </c>
      <c r="D64" s="69">
        <v>19.399999999999999</v>
      </c>
      <c r="E64" s="82">
        <f t="shared" si="0"/>
        <v>1105.8</v>
      </c>
      <c r="G64" s="60" t="s">
        <v>422</v>
      </c>
      <c r="H64" s="54" t="s">
        <v>423</v>
      </c>
      <c r="I64" s="53" t="s">
        <v>312</v>
      </c>
      <c r="J64" s="58">
        <v>2100</v>
      </c>
    </row>
    <row r="65" spans="1:10" ht="18.75">
      <c r="A65" s="75" t="s">
        <v>414</v>
      </c>
      <c r="B65" s="68" t="s">
        <v>415</v>
      </c>
      <c r="C65" s="68" t="s">
        <v>103</v>
      </c>
      <c r="D65" s="69">
        <v>19.77</v>
      </c>
      <c r="E65" s="82">
        <f t="shared" si="0"/>
        <v>1126.8899999999999</v>
      </c>
      <c r="G65" s="60" t="s">
        <v>424</v>
      </c>
      <c r="H65" s="54" t="s">
        <v>425</v>
      </c>
      <c r="I65" s="53" t="s">
        <v>312</v>
      </c>
      <c r="J65" s="58">
        <v>2175</v>
      </c>
    </row>
    <row r="66" spans="1:10" ht="18.75">
      <c r="A66" s="75" t="s">
        <v>416</v>
      </c>
      <c r="B66" s="70" t="s">
        <v>601</v>
      </c>
      <c r="C66" s="68" t="s">
        <v>103</v>
      </c>
      <c r="D66" s="71">
        <v>18.05</v>
      </c>
      <c r="E66" s="82">
        <f t="shared" si="0"/>
        <v>1028.8500000000001</v>
      </c>
      <c r="G66" s="60" t="s">
        <v>426</v>
      </c>
      <c r="H66" s="54" t="s">
        <v>427</v>
      </c>
      <c r="I66" s="53" t="s">
        <v>312</v>
      </c>
      <c r="J66" s="58">
        <v>2175</v>
      </c>
    </row>
    <row r="67" spans="1:10" ht="18.75">
      <c r="A67" s="75" t="s">
        <v>418</v>
      </c>
      <c r="B67" s="70" t="s">
        <v>419</v>
      </c>
      <c r="C67" s="68" t="s">
        <v>103</v>
      </c>
      <c r="D67" s="71">
        <v>16.84</v>
      </c>
      <c r="E67" s="82">
        <f t="shared" si="0"/>
        <v>959.88</v>
      </c>
      <c r="G67" s="55" t="s">
        <v>428</v>
      </c>
      <c r="H67" s="55" t="s">
        <v>429</v>
      </c>
      <c r="I67" s="53" t="s">
        <v>312</v>
      </c>
      <c r="J67" s="58">
        <v>2475</v>
      </c>
    </row>
    <row r="68" spans="1:10" ht="30">
      <c r="A68" s="75" t="s">
        <v>420</v>
      </c>
      <c r="B68" s="68" t="s">
        <v>421</v>
      </c>
      <c r="C68" s="68" t="s">
        <v>103</v>
      </c>
      <c r="D68" s="69">
        <v>18.05</v>
      </c>
      <c r="E68" s="82">
        <f t="shared" si="0"/>
        <v>1028.8500000000001</v>
      </c>
      <c r="G68" s="60" t="s">
        <v>430</v>
      </c>
      <c r="H68" s="54" t="s">
        <v>431</v>
      </c>
      <c r="I68" s="53" t="s">
        <v>312</v>
      </c>
      <c r="J68" s="58">
        <v>2175</v>
      </c>
    </row>
    <row r="69" spans="1:10" ht="18.75">
      <c r="A69" s="75" t="s">
        <v>422</v>
      </c>
      <c r="B69" s="68" t="s">
        <v>423</v>
      </c>
      <c r="C69" s="68" t="s">
        <v>103</v>
      </c>
      <c r="D69" s="69">
        <v>15.44</v>
      </c>
      <c r="E69" s="82">
        <f t="shared" si="0"/>
        <v>880.07999999999993</v>
      </c>
      <c r="G69" s="60" t="s">
        <v>432</v>
      </c>
      <c r="H69" s="56" t="s">
        <v>433</v>
      </c>
      <c r="I69" s="53" t="s">
        <v>312</v>
      </c>
      <c r="J69" s="58">
        <v>2475</v>
      </c>
    </row>
    <row r="70" spans="1:10" ht="18.75">
      <c r="A70" s="75" t="s">
        <v>424</v>
      </c>
      <c r="B70" s="68" t="s">
        <v>602</v>
      </c>
      <c r="C70" s="68" t="s">
        <v>103</v>
      </c>
      <c r="D70" s="69">
        <v>17.25</v>
      </c>
      <c r="E70" s="82">
        <f t="shared" si="0"/>
        <v>983.25</v>
      </c>
      <c r="G70" s="60" t="s">
        <v>434</v>
      </c>
      <c r="H70" s="56" t="s">
        <v>435</v>
      </c>
      <c r="I70" s="53" t="s">
        <v>312</v>
      </c>
      <c r="J70" s="58">
        <v>2475</v>
      </c>
    </row>
    <row r="71" spans="1:10" ht="18.75">
      <c r="A71" s="75" t="s">
        <v>426</v>
      </c>
      <c r="B71" s="68" t="s">
        <v>603</v>
      </c>
      <c r="C71" s="68" t="s">
        <v>103</v>
      </c>
      <c r="D71" s="69">
        <v>16.440000000000001</v>
      </c>
      <c r="E71" s="82">
        <f t="shared" si="0"/>
        <v>937.08</v>
      </c>
      <c r="G71" s="59" t="s">
        <v>436</v>
      </c>
      <c r="H71" s="51" t="s">
        <v>437</v>
      </c>
      <c r="I71" s="53" t="s">
        <v>312</v>
      </c>
      <c r="J71" s="58">
        <v>2775</v>
      </c>
    </row>
    <row r="72" spans="1:10" ht="30">
      <c r="A72" s="75" t="s">
        <v>505</v>
      </c>
      <c r="B72" s="68" t="s">
        <v>604</v>
      </c>
      <c r="C72" s="68" t="s">
        <v>103</v>
      </c>
      <c r="D72" s="69">
        <v>15.44</v>
      </c>
      <c r="E72" s="82">
        <f t="shared" si="0"/>
        <v>880.07999999999993</v>
      </c>
      <c r="G72" s="59" t="s">
        <v>438</v>
      </c>
      <c r="H72" s="51" t="s">
        <v>439</v>
      </c>
      <c r="I72" s="53" t="s">
        <v>312</v>
      </c>
      <c r="J72" s="58">
        <v>2475</v>
      </c>
    </row>
    <row r="73" spans="1:10" ht="18.75">
      <c r="A73" s="75" t="s">
        <v>501</v>
      </c>
      <c r="B73" s="68" t="s">
        <v>605</v>
      </c>
      <c r="C73" s="68" t="s">
        <v>103</v>
      </c>
      <c r="D73" s="69">
        <v>16.510000000000002</v>
      </c>
      <c r="E73" s="82">
        <f t="shared" si="0"/>
        <v>941.07</v>
      </c>
      <c r="G73" s="59" t="s">
        <v>440</v>
      </c>
      <c r="H73" s="51" t="s">
        <v>441</v>
      </c>
      <c r="I73" s="53" t="s">
        <v>312</v>
      </c>
      <c r="J73" s="58">
        <v>2475</v>
      </c>
    </row>
    <row r="74" spans="1:10" ht="18.75">
      <c r="A74" s="75" t="s">
        <v>503</v>
      </c>
      <c r="B74" s="68" t="s">
        <v>606</v>
      </c>
      <c r="C74" s="68" t="s">
        <v>103</v>
      </c>
      <c r="D74" s="69">
        <v>17.579999999999998</v>
      </c>
      <c r="E74" s="82">
        <f t="shared" ref="E74:E137" si="1">D74*57</f>
        <v>1002.06</v>
      </c>
      <c r="G74" s="59" t="s">
        <v>442</v>
      </c>
      <c r="H74" s="51" t="s">
        <v>443</v>
      </c>
      <c r="I74" s="53" t="s">
        <v>312</v>
      </c>
      <c r="J74" s="58">
        <v>2850</v>
      </c>
    </row>
    <row r="75" spans="1:10" ht="30">
      <c r="A75" s="75" t="s">
        <v>507</v>
      </c>
      <c r="B75" s="68" t="s">
        <v>562</v>
      </c>
      <c r="C75" s="68" t="s">
        <v>103</v>
      </c>
      <c r="D75" s="69">
        <v>15.99</v>
      </c>
      <c r="E75" s="82">
        <f t="shared" si="1"/>
        <v>911.43000000000006</v>
      </c>
      <c r="G75" s="59" t="s">
        <v>444</v>
      </c>
      <c r="H75" s="51" t="s">
        <v>445</v>
      </c>
      <c r="I75" s="53" t="s">
        <v>312</v>
      </c>
      <c r="J75" s="58">
        <v>2475</v>
      </c>
    </row>
    <row r="76" spans="1:10" ht="18.75">
      <c r="A76" s="75" t="s">
        <v>509</v>
      </c>
      <c r="B76" s="68" t="s">
        <v>510</v>
      </c>
      <c r="C76" s="68" t="s">
        <v>103</v>
      </c>
      <c r="D76" s="69">
        <v>15.44</v>
      </c>
      <c r="E76" s="82">
        <f t="shared" si="1"/>
        <v>880.07999999999993</v>
      </c>
      <c r="G76" s="59" t="s">
        <v>446</v>
      </c>
      <c r="H76" s="51" t="s">
        <v>447</v>
      </c>
      <c r="I76" s="53" t="s">
        <v>312</v>
      </c>
      <c r="J76" s="58">
        <v>2475</v>
      </c>
    </row>
    <row r="77" spans="1:10" ht="30">
      <c r="A77" s="75" t="s">
        <v>511</v>
      </c>
      <c r="B77" s="68" t="s">
        <v>607</v>
      </c>
      <c r="C77" s="68" t="s">
        <v>103</v>
      </c>
      <c r="D77" s="69">
        <v>16.510000000000002</v>
      </c>
      <c r="E77" s="82">
        <f t="shared" si="1"/>
        <v>941.07</v>
      </c>
      <c r="G77" s="59" t="s">
        <v>448</v>
      </c>
      <c r="H77" s="51" t="s">
        <v>449</v>
      </c>
      <c r="I77" s="53" t="s">
        <v>312</v>
      </c>
      <c r="J77" s="58">
        <v>2250</v>
      </c>
    </row>
    <row r="78" spans="1:10" ht="30">
      <c r="A78" s="75" t="s">
        <v>513</v>
      </c>
      <c r="B78" s="72" t="s">
        <v>514</v>
      </c>
      <c r="C78" s="68" t="s">
        <v>103</v>
      </c>
      <c r="D78" s="69">
        <v>18.05</v>
      </c>
      <c r="E78" s="82">
        <f t="shared" si="1"/>
        <v>1028.8500000000001</v>
      </c>
      <c r="G78" s="59" t="s">
        <v>450</v>
      </c>
      <c r="H78" s="51" t="s">
        <v>451</v>
      </c>
      <c r="I78" s="53" t="s">
        <v>312</v>
      </c>
      <c r="J78" s="58">
        <v>2475</v>
      </c>
    </row>
    <row r="79" spans="1:10" ht="18.75">
      <c r="A79" s="75" t="s">
        <v>608</v>
      </c>
      <c r="B79" s="68" t="s">
        <v>532</v>
      </c>
      <c r="C79" s="68" t="s">
        <v>103</v>
      </c>
      <c r="D79" s="69">
        <v>19.77</v>
      </c>
      <c r="E79" s="82">
        <f t="shared" si="1"/>
        <v>1126.8899999999999</v>
      </c>
      <c r="G79" s="59" t="s">
        <v>452</v>
      </c>
      <c r="H79" s="51" t="s">
        <v>453</v>
      </c>
      <c r="I79" s="53" t="s">
        <v>312</v>
      </c>
      <c r="J79" s="58">
        <v>2475</v>
      </c>
    </row>
    <row r="80" spans="1:10" ht="18.75">
      <c r="A80" s="75" t="s">
        <v>609</v>
      </c>
      <c r="B80" s="68" t="s">
        <v>610</v>
      </c>
      <c r="C80" s="68" t="s">
        <v>103</v>
      </c>
      <c r="D80" s="69">
        <v>16.440000000000001</v>
      </c>
      <c r="E80" s="82">
        <f t="shared" si="1"/>
        <v>937.08</v>
      </c>
      <c r="G80" s="59" t="s">
        <v>454</v>
      </c>
      <c r="H80" s="51" t="s">
        <v>455</v>
      </c>
      <c r="I80" s="53" t="s">
        <v>312</v>
      </c>
      <c r="J80" s="58">
        <v>2475</v>
      </c>
    </row>
    <row r="81" spans="1:10" ht="18.75">
      <c r="A81" s="75" t="s">
        <v>611</v>
      </c>
      <c r="B81" s="68" t="s">
        <v>530</v>
      </c>
      <c r="C81" s="68" t="s">
        <v>103</v>
      </c>
      <c r="D81" s="69">
        <v>16.440000000000001</v>
      </c>
      <c r="E81" s="82">
        <f t="shared" si="1"/>
        <v>937.08</v>
      </c>
      <c r="G81" s="60" t="s">
        <v>456</v>
      </c>
      <c r="H81" s="54" t="s">
        <v>457</v>
      </c>
      <c r="I81" s="53" t="s">
        <v>312</v>
      </c>
      <c r="J81" s="58">
        <v>2475</v>
      </c>
    </row>
    <row r="82" spans="1:10" ht="18.75">
      <c r="A82" s="75" t="s">
        <v>612</v>
      </c>
      <c r="B82" s="68" t="s">
        <v>534</v>
      </c>
      <c r="C82" s="68" t="s">
        <v>103</v>
      </c>
      <c r="D82" s="69">
        <v>19.399999999999999</v>
      </c>
      <c r="E82" s="82">
        <f t="shared" si="1"/>
        <v>1105.8</v>
      </c>
      <c r="G82" s="60" t="s">
        <v>458</v>
      </c>
      <c r="H82" s="54" t="s">
        <v>459</v>
      </c>
      <c r="I82" s="53" t="s">
        <v>312</v>
      </c>
      <c r="J82" s="58">
        <v>2850</v>
      </c>
    </row>
    <row r="83" spans="1:10" ht="18.75">
      <c r="A83" s="75" t="s">
        <v>613</v>
      </c>
      <c r="B83" s="68" t="s">
        <v>518</v>
      </c>
      <c r="C83" s="68" t="s">
        <v>103</v>
      </c>
      <c r="D83" s="69">
        <v>22.99</v>
      </c>
      <c r="E83" s="82">
        <f t="shared" si="1"/>
        <v>1310.4299999999998</v>
      </c>
      <c r="G83" s="60" t="s">
        <v>460</v>
      </c>
      <c r="H83" s="54" t="s">
        <v>461</v>
      </c>
      <c r="I83" s="53" t="s">
        <v>312</v>
      </c>
      <c r="J83" s="58">
        <v>2475</v>
      </c>
    </row>
    <row r="84" spans="1:10" ht="18.75">
      <c r="A84" s="75" t="s">
        <v>614</v>
      </c>
      <c r="B84" s="68" t="s">
        <v>520</v>
      </c>
      <c r="C84" s="68" t="s">
        <v>103</v>
      </c>
      <c r="D84" s="69">
        <v>17.010000000000002</v>
      </c>
      <c r="E84" s="82">
        <f t="shared" si="1"/>
        <v>969.57</v>
      </c>
      <c r="G84" s="60" t="s">
        <v>462</v>
      </c>
      <c r="H84" s="54"/>
      <c r="I84" s="53" t="s">
        <v>312</v>
      </c>
      <c r="J84" s="58">
        <v>2100</v>
      </c>
    </row>
    <row r="85" spans="1:10" ht="18.75">
      <c r="A85" s="75" t="s">
        <v>615</v>
      </c>
      <c r="B85" s="68" t="s">
        <v>616</v>
      </c>
      <c r="C85" s="68" t="s">
        <v>103</v>
      </c>
      <c r="D85" s="69">
        <v>17.010000000000002</v>
      </c>
      <c r="E85" s="82">
        <f t="shared" si="1"/>
        <v>969.57</v>
      </c>
      <c r="G85" s="60" t="s">
        <v>463</v>
      </c>
      <c r="H85" s="54" t="s">
        <v>464</v>
      </c>
      <c r="I85" s="53" t="s">
        <v>312</v>
      </c>
      <c r="J85" s="58">
        <v>2475</v>
      </c>
    </row>
    <row r="86" spans="1:10" ht="18.75">
      <c r="A86" s="75" t="s">
        <v>617</v>
      </c>
      <c r="B86" s="68" t="s">
        <v>528</v>
      </c>
      <c r="C86" s="68" t="s">
        <v>103</v>
      </c>
      <c r="D86" s="69">
        <v>22.5</v>
      </c>
      <c r="E86" s="82">
        <f t="shared" si="1"/>
        <v>1282.5</v>
      </c>
      <c r="G86" s="60" t="s">
        <v>465</v>
      </c>
      <c r="H86" s="54"/>
      <c r="I86" s="53" t="s">
        <v>312</v>
      </c>
      <c r="J86" s="58">
        <v>2100</v>
      </c>
    </row>
    <row r="87" spans="1:10" ht="18.75">
      <c r="A87" s="75" t="s">
        <v>618</v>
      </c>
      <c r="B87" s="68" t="s">
        <v>619</v>
      </c>
      <c r="C87" s="68" t="s">
        <v>103</v>
      </c>
      <c r="D87" s="69">
        <v>17.010000000000002</v>
      </c>
      <c r="E87" s="82">
        <f t="shared" si="1"/>
        <v>969.57</v>
      </c>
      <c r="G87" s="60" t="s">
        <v>466</v>
      </c>
      <c r="H87" s="54" t="s">
        <v>467</v>
      </c>
      <c r="I87" s="53" t="s">
        <v>312</v>
      </c>
      <c r="J87" s="58">
        <v>2175</v>
      </c>
    </row>
    <row r="88" spans="1:10" ht="18.75">
      <c r="A88" s="75" t="s">
        <v>620</v>
      </c>
      <c r="B88" s="68" t="s">
        <v>516</v>
      </c>
      <c r="C88" s="68" t="s">
        <v>103</v>
      </c>
      <c r="D88" s="69">
        <v>20.569700000000001</v>
      </c>
      <c r="E88" s="82">
        <f t="shared" si="1"/>
        <v>1172.4729</v>
      </c>
      <c r="G88" s="59" t="s">
        <v>468</v>
      </c>
      <c r="H88" s="51" t="s">
        <v>469</v>
      </c>
      <c r="I88" s="53" t="s">
        <v>312</v>
      </c>
      <c r="J88" s="58">
        <v>2250</v>
      </c>
    </row>
    <row r="89" spans="1:10" ht="18.75">
      <c r="A89" s="75" t="s">
        <v>621</v>
      </c>
      <c r="B89" s="68" t="s">
        <v>622</v>
      </c>
      <c r="C89" s="68" t="s">
        <v>103</v>
      </c>
      <c r="D89" s="69">
        <v>16.440000000000001</v>
      </c>
      <c r="E89" s="82">
        <f t="shared" si="1"/>
        <v>937.08</v>
      </c>
      <c r="G89" s="59" t="s">
        <v>470</v>
      </c>
      <c r="H89" s="51" t="s">
        <v>471</v>
      </c>
      <c r="I89" s="53" t="s">
        <v>312</v>
      </c>
      <c r="J89" s="58">
        <v>2250</v>
      </c>
    </row>
    <row r="90" spans="1:10" ht="30">
      <c r="A90" s="75" t="s">
        <v>495</v>
      </c>
      <c r="B90" s="68" t="s">
        <v>623</v>
      </c>
      <c r="C90" s="68" t="s">
        <v>103</v>
      </c>
      <c r="D90" s="69">
        <v>17.3</v>
      </c>
      <c r="E90" s="82">
        <f t="shared" si="1"/>
        <v>986.1</v>
      </c>
      <c r="G90" s="59" t="s">
        <v>472</v>
      </c>
      <c r="H90" s="51" t="s">
        <v>473</v>
      </c>
      <c r="I90" s="53" t="s">
        <v>312</v>
      </c>
      <c r="J90" s="58">
        <v>2250</v>
      </c>
    </row>
    <row r="91" spans="1:10" ht="18.75">
      <c r="A91" s="76" t="s">
        <v>432</v>
      </c>
      <c r="B91" s="68" t="s">
        <v>433</v>
      </c>
      <c r="C91" s="73" t="s">
        <v>103</v>
      </c>
      <c r="D91" s="69">
        <v>20.141352000000005</v>
      </c>
      <c r="E91" s="82">
        <f t="shared" si="1"/>
        <v>1148.0570640000003</v>
      </c>
      <c r="G91" s="59" t="s">
        <v>474</v>
      </c>
      <c r="H91" s="52" t="s">
        <v>475</v>
      </c>
      <c r="I91" s="53" t="s">
        <v>312</v>
      </c>
      <c r="J91" s="58">
        <v>2475</v>
      </c>
    </row>
    <row r="92" spans="1:10" ht="18.75">
      <c r="A92" s="76" t="s">
        <v>434</v>
      </c>
      <c r="B92" s="68" t="s">
        <v>624</v>
      </c>
      <c r="C92" s="73" t="s">
        <v>103</v>
      </c>
      <c r="D92" s="69">
        <v>20.141352000000005</v>
      </c>
      <c r="E92" s="82">
        <f t="shared" si="1"/>
        <v>1148.0570640000003</v>
      </c>
      <c r="G92" s="59" t="s">
        <v>476</v>
      </c>
      <c r="H92" s="51" t="s">
        <v>477</v>
      </c>
      <c r="I92" s="53" t="s">
        <v>312</v>
      </c>
      <c r="J92" s="58">
        <v>2250</v>
      </c>
    </row>
    <row r="93" spans="1:10" ht="18.75">
      <c r="A93" s="76" t="s">
        <v>438</v>
      </c>
      <c r="B93" s="68" t="s">
        <v>439</v>
      </c>
      <c r="C93" s="73" t="s">
        <v>103</v>
      </c>
      <c r="D93" s="69">
        <v>16.510000000000002</v>
      </c>
      <c r="E93" s="82">
        <f t="shared" si="1"/>
        <v>941.07</v>
      </c>
      <c r="G93" s="60" t="s">
        <v>478</v>
      </c>
      <c r="H93" s="54" t="s">
        <v>479</v>
      </c>
      <c r="I93" s="53" t="s">
        <v>312</v>
      </c>
      <c r="J93" s="58">
        <v>2175</v>
      </c>
    </row>
    <row r="94" spans="1:10" ht="18.75">
      <c r="A94" s="75" t="s">
        <v>625</v>
      </c>
      <c r="B94" s="68" t="s">
        <v>437</v>
      </c>
      <c r="C94" s="68" t="s">
        <v>103</v>
      </c>
      <c r="D94" s="69">
        <v>22.99</v>
      </c>
      <c r="E94" s="82">
        <f t="shared" si="1"/>
        <v>1310.4299999999998</v>
      </c>
      <c r="G94" s="59" t="s">
        <v>480</v>
      </c>
      <c r="H94" s="52" t="s">
        <v>481</v>
      </c>
      <c r="I94" s="53" t="s">
        <v>312</v>
      </c>
      <c r="J94" s="58">
        <v>2175</v>
      </c>
    </row>
    <row r="95" spans="1:10" ht="18.75">
      <c r="A95" s="76" t="s">
        <v>440</v>
      </c>
      <c r="B95" s="68" t="s">
        <v>626</v>
      </c>
      <c r="C95" s="73" t="s">
        <v>103</v>
      </c>
      <c r="D95" s="69">
        <v>16.510000000000002</v>
      </c>
      <c r="E95" s="82">
        <f t="shared" si="1"/>
        <v>941.07</v>
      </c>
      <c r="G95" s="59" t="s">
        <v>482</v>
      </c>
      <c r="H95" s="52" t="s">
        <v>429</v>
      </c>
      <c r="I95" s="53" t="s">
        <v>312</v>
      </c>
      <c r="J95" s="58">
        <v>2325</v>
      </c>
    </row>
    <row r="96" spans="1:10" ht="18.75">
      <c r="A96" s="76" t="s">
        <v>442</v>
      </c>
      <c r="B96" s="68" t="s">
        <v>627</v>
      </c>
      <c r="C96" s="73" t="s">
        <v>103</v>
      </c>
      <c r="D96" s="69">
        <v>24.064991999999997</v>
      </c>
      <c r="E96" s="82">
        <f t="shared" si="1"/>
        <v>1371.7045439999997</v>
      </c>
      <c r="G96" s="59" t="s">
        <v>483</v>
      </c>
      <c r="H96" s="52" t="s">
        <v>484</v>
      </c>
      <c r="I96" s="53" t="s">
        <v>312</v>
      </c>
      <c r="J96" s="58">
        <v>2400</v>
      </c>
    </row>
    <row r="97" spans="1:10" ht="18.75">
      <c r="A97" s="76" t="s">
        <v>444</v>
      </c>
      <c r="B97" s="68" t="s">
        <v>445</v>
      </c>
      <c r="C97" s="73" t="s">
        <v>103</v>
      </c>
      <c r="D97" s="69">
        <v>18.05</v>
      </c>
      <c r="E97" s="82">
        <f t="shared" si="1"/>
        <v>1028.8500000000001</v>
      </c>
      <c r="G97" s="59" t="s">
        <v>485</v>
      </c>
      <c r="H97" s="52" t="s">
        <v>486</v>
      </c>
      <c r="I97" s="53" t="s">
        <v>312</v>
      </c>
      <c r="J97" s="58">
        <v>2475</v>
      </c>
    </row>
    <row r="98" spans="1:10" ht="18.75">
      <c r="A98" s="76" t="s">
        <v>446</v>
      </c>
      <c r="B98" s="68" t="s">
        <v>447</v>
      </c>
      <c r="C98" s="73" t="s">
        <v>103</v>
      </c>
      <c r="D98" s="69">
        <v>18.05</v>
      </c>
      <c r="E98" s="82">
        <f t="shared" si="1"/>
        <v>1028.8500000000001</v>
      </c>
      <c r="G98" s="59" t="s">
        <v>487</v>
      </c>
      <c r="H98" s="52" t="s">
        <v>488</v>
      </c>
      <c r="I98" s="53" t="s">
        <v>312</v>
      </c>
      <c r="J98" s="58">
        <v>3750</v>
      </c>
    </row>
    <row r="99" spans="1:10" ht="18.75">
      <c r="A99" s="75" t="s">
        <v>628</v>
      </c>
      <c r="B99" s="68" t="s">
        <v>449</v>
      </c>
      <c r="C99" s="68" t="s">
        <v>103</v>
      </c>
      <c r="D99" s="71">
        <v>18.079999999999998</v>
      </c>
      <c r="E99" s="82">
        <f t="shared" si="1"/>
        <v>1030.56</v>
      </c>
      <c r="G99" s="59" t="s">
        <v>489</v>
      </c>
      <c r="H99" s="52" t="s">
        <v>490</v>
      </c>
      <c r="I99" s="53" t="s">
        <v>312</v>
      </c>
      <c r="J99" s="58">
        <v>2475</v>
      </c>
    </row>
    <row r="100" spans="1:10" ht="18.75">
      <c r="A100" s="76" t="s">
        <v>450</v>
      </c>
      <c r="B100" s="68" t="s">
        <v>451</v>
      </c>
      <c r="C100" s="73" t="s">
        <v>103</v>
      </c>
      <c r="D100" s="69">
        <v>20.141352000000005</v>
      </c>
      <c r="E100" s="82">
        <f t="shared" si="1"/>
        <v>1148.0570640000003</v>
      </c>
      <c r="G100" s="59" t="s">
        <v>491</v>
      </c>
      <c r="H100" s="52" t="s">
        <v>492</v>
      </c>
      <c r="I100" s="53" t="s">
        <v>312</v>
      </c>
      <c r="J100" s="58">
        <v>2475</v>
      </c>
    </row>
    <row r="101" spans="1:10" ht="18.75">
      <c r="A101" s="76" t="s">
        <v>452</v>
      </c>
      <c r="B101" s="68" t="s">
        <v>629</v>
      </c>
      <c r="C101" s="73" t="s">
        <v>103</v>
      </c>
      <c r="D101" s="69">
        <v>20.141352000000005</v>
      </c>
      <c r="E101" s="82">
        <f t="shared" si="1"/>
        <v>1148.0570640000003</v>
      </c>
      <c r="G101" s="59" t="s">
        <v>493</v>
      </c>
      <c r="H101" s="52" t="s">
        <v>494</v>
      </c>
      <c r="I101" s="53" t="s">
        <v>312</v>
      </c>
      <c r="J101" s="58">
        <v>2850</v>
      </c>
    </row>
    <row r="102" spans="1:10" ht="18.75">
      <c r="A102" s="76" t="s">
        <v>454</v>
      </c>
      <c r="B102" s="68" t="s">
        <v>630</v>
      </c>
      <c r="C102" s="73" t="s">
        <v>103</v>
      </c>
      <c r="D102" s="69">
        <v>18.05</v>
      </c>
      <c r="E102" s="82">
        <f t="shared" si="1"/>
        <v>1028.8500000000001</v>
      </c>
      <c r="G102" s="59" t="s">
        <v>495</v>
      </c>
      <c r="H102" s="52" t="s">
        <v>496</v>
      </c>
      <c r="I102" s="53" t="s">
        <v>312</v>
      </c>
      <c r="J102" s="58">
        <v>2475</v>
      </c>
    </row>
    <row r="103" spans="1:10" ht="18.75">
      <c r="A103" s="75" t="s">
        <v>631</v>
      </c>
      <c r="B103" s="68" t="s">
        <v>632</v>
      </c>
      <c r="C103" s="68" t="s">
        <v>103</v>
      </c>
      <c r="D103" s="69">
        <v>18.05</v>
      </c>
      <c r="E103" s="82">
        <f t="shared" si="1"/>
        <v>1028.8500000000001</v>
      </c>
      <c r="G103" s="59" t="s">
        <v>497</v>
      </c>
      <c r="H103" s="52" t="s">
        <v>498</v>
      </c>
      <c r="I103" s="53" t="s">
        <v>312</v>
      </c>
      <c r="J103" s="58">
        <v>2850</v>
      </c>
    </row>
    <row r="104" spans="1:10" ht="18.75">
      <c r="A104" s="76" t="s">
        <v>458</v>
      </c>
      <c r="B104" s="68" t="s">
        <v>633</v>
      </c>
      <c r="C104" s="73" t="s">
        <v>103</v>
      </c>
      <c r="D104" s="69">
        <v>24.064991999999997</v>
      </c>
      <c r="E104" s="82">
        <f t="shared" si="1"/>
        <v>1371.7045439999997</v>
      </c>
      <c r="G104" s="59" t="s">
        <v>499</v>
      </c>
      <c r="H104" s="52" t="s">
        <v>500</v>
      </c>
      <c r="I104" s="53" t="s">
        <v>312</v>
      </c>
      <c r="J104" s="58">
        <v>2325</v>
      </c>
    </row>
    <row r="105" spans="1:10" ht="18.75">
      <c r="A105" s="76" t="s">
        <v>460</v>
      </c>
      <c r="B105" s="68" t="s">
        <v>461</v>
      </c>
      <c r="C105" s="73" t="s">
        <v>103</v>
      </c>
      <c r="D105" s="74">
        <v>17.3</v>
      </c>
      <c r="E105" s="82">
        <f t="shared" si="1"/>
        <v>986.1</v>
      </c>
      <c r="G105" s="60" t="s">
        <v>501</v>
      </c>
      <c r="H105" s="54" t="s">
        <v>502</v>
      </c>
      <c r="I105" s="53" t="s">
        <v>312</v>
      </c>
      <c r="J105" s="58">
        <v>2175</v>
      </c>
    </row>
    <row r="106" spans="1:10" ht="18.75">
      <c r="A106" s="75" t="s">
        <v>634</v>
      </c>
      <c r="B106" s="68" t="s">
        <v>473</v>
      </c>
      <c r="C106" s="68" t="s">
        <v>103</v>
      </c>
      <c r="D106" s="69">
        <v>17.010000000000002</v>
      </c>
      <c r="E106" s="82">
        <f t="shared" si="1"/>
        <v>969.57</v>
      </c>
      <c r="G106" s="60" t="s">
        <v>503</v>
      </c>
      <c r="H106" s="54" t="s">
        <v>504</v>
      </c>
      <c r="I106" s="53" t="s">
        <v>312</v>
      </c>
      <c r="J106" s="58">
        <v>2250</v>
      </c>
    </row>
    <row r="107" spans="1:10" ht="18.75">
      <c r="A107" s="75" t="s">
        <v>635</v>
      </c>
      <c r="B107" s="68" t="s">
        <v>636</v>
      </c>
      <c r="C107" s="68" t="s">
        <v>103</v>
      </c>
      <c r="D107" s="69">
        <v>18.05</v>
      </c>
      <c r="E107" s="82">
        <f t="shared" si="1"/>
        <v>1028.8500000000001</v>
      </c>
      <c r="G107" s="60" t="s">
        <v>505</v>
      </c>
      <c r="H107" s="54" t="s">
        <v>506</v>
      </c>
      <c r="I107" s="53" t="s">
        <v>312</v>
      </c>
      <c r="J107" s="58">
        <v>2100</v>
      </c>
    </row>
    <row r="108" spans="1:10" ht="18.75">
      <c r="A108" s="76" t="s">
        <v>463</v>
      </c>
      <c r="B108" s="68" t="s">
        <v>637</v>
      </c>
      <c r="C108" s="73" t="s">
        <v>103</v>
      </c>
      <c r="D108" s="74">
        <v>17.3</v>
      </c>
      <c r="E108" s="82">
        <f t="shared" si="1"/>
        <v>986.1</v>
      </c>
      <c r="G108" s="57" t="s">
        <v>507</v>
      </c>
      <c r="H108" s="53" t="s">
        <v>508</v>
      </c>
      <c r="I108" s="53" t="s">
        <v>312</v>
      </c>
      <c r="J108" s="58">
        <v>2175</v>
      </c>
    </row>
    <row r="109" spans="1:10" ht="18.75">
      <c r="A109" s="75" t="s">
        <v>638</v>
      </c>
      <c r="B109" s="68" t="s">
        <v>467</v>
      </c>
      <c r="C109" s="68" t="s">
        <v>103</v>
      </c>
      <c r="D109" s="69">
        <v>16.97</v>
      </c>
      <c r="E109" s="82">
        <f t="shared" si="1"/>
        <v>967.29</v>
      </c>
      <c r="G109" s="57" t="s">
        <v>509</v>
      </c>
      <c r="H109" s="53" t="s">
        <v>510</v>
      </c>
      <c r="I109" s="53" t="s">
        <v>312</v>
      </c>
      <c r="J109" s="58">
        <v>2100</v>
      </c>
    </row>
    <row r="110" spans="1:10" ht="18.75">
      <c r="A110" s="75" t="s">
        <v>639</v>
      </c>
      <c r="B110" s="68" t="s">
        <v>469</v>
      </c>
      <c r="C110" s="68" t="s">
        <v>103</v>
      </c>
      <c r="D110" s="69">
        <v>18.149999999999999</v>
      </c>
      <c r="E110" s="82">
        <f t="shared" si="1"/>
        <v>1034.55</v>
      </c>
      <c r="G110" s="57" t="s">
        <v>511</v>
      </c>
      <c r="H110" s="53" t="s">
        <v>512</v>
      </c>
      <c r="I110" s="53" t="s">
        <v>312</v>
      </c>
      <c r="J110" s="58">
        <v>2175</v>
      </c>
    </row>
    <row r="111" spans="1:10" ht="30">
      <c r="A111" s="75" t="s">
        <v>640</v>
      </c>
      <c r="B111" s="68" t="s">
        <v>471</v>
      </c>
      <c r="C111" s="68" t="s">
        <v>103</v>
      </c>
      <c r="D111" s="69">
        <v>18.149999999999999</v>
      </c>
      <c r="E111" s="82">
        <f t="shared" si="1"/>
        <v>1034.55</v>
      </c>
      <c r="G111" s="59" t="s">
        <v>513</v>
      </c>
      <c r="H111" s="51" t="s">
        <v>514</v>
      </c>
      <c r="I111" s="53" t="s">
        <v>312</v>
      </c>
      <c r="J111" s="58">
        <v>2325</v>
      </c>
    </row>
    <row r="112" spans="1:10" ht="18.75">
      <c r="A112" s="75" t="s">
        <v>641</v>
      </c>
      <c r="B112" s="68" t="s">
        <v>477</v>
      </c>
      <c r="C112" s="68" t="s">
        <v>103</v>
      </c>
      <c r="D112" s="69">
        <v>18.149999999999999</v>
      </c>
      <c r="E112" s="82">
        <f t="shared" si="1"/>
        <v>1034.55</v>
      </c>
      <c r="G112" s="59" t="s">
        <v>515</v>
      </c>
      <c r="H112" s="51" t="s">
        <v>516</v>
      </c>
      <c r="I112" s="53" t="s">
        <v>312</v>
      </c>
      <c r="J112" s="58">
        <v>2475</v>
      </c>
    </row>
    <row r="113" spans="1:10" ht="30">
      <c r="A113" s="75" t="s">
        <v>642</v>
      </c>
      <c r="B113" s="68" t="s">
        <v>643</v>
      </c>
      <c r="C113" s="68" t="s">
        <v>103</v>
      </c>
      <c r="D113" s="69">
        <v>17.010000000000002</v>
      </c>
      <c r="E113" s="82">
        <f t="shared" si="1"/>
        <v>969.57</v>
      </c>
      <c r="G113" s="60" t="s">
        <v>517</v>
      </c>
      <c r="H113" s="54" t="s">
        <v>518</v>
      </c>
      <c r="I113" s="53" t="s">
        <v>312</v>
      </c>
      <c r="J113" s="58">
        <v>2775</v>
      </c>
    </row>
    <row r="114" spans="1:10" ht="31.5">
      <c r="A114" s="75" t="s">
        <v>644</v>
      </c>
      <c r="B114" s="68" t="s">
        <v>645</v>
      </c>
      <c r="C114" s="68" t="s">
        <v>103</v>
      </c>
      <c r="D114" s="69">
        <v>19.399999999999999</v>
      </c>
      <c r="E114" s="82">
        <f t="shared" si="1"/>
        <v>1105.8</v>
      </c>
      <c r="G114" s="61" t="s">
        <v>519</v>
      </c>
      <c r="H114" s="54" t="s">
        <v>520</v>
      </c>
      <c r="I114" s="53" t="s">
        <v>312</v>
      </c>
      <c r="J114" s="58">
        <v>2250</v>
      </c>
    </row>
    <row r="115" spans="1:10" ht="27">
      <c r="A115" s="75" t="s">
        <v>646</v>
      </c>
      <c r="B115" s="68" t="s">
        <v>479</v>
      </c>
      <c r="C115" s="68" t="s">
        <v>103</v>
      </c>
      <c r="D115" s="69">
        <v>16.440000000000001</v>
      </c>
      <c r="E115" s="82">
        <f t="shared" si="1"/>
        <v>937.08</v>
      </c>
      <c r="G115" s="61" t="s">
        <v>521</v>
      </c>
      <c r="H115" s="54" t="s">
        <v>522</v>
      </c>
      <c r="I115" s="53" t="s">
        <v>312</v>
      </c>
      <c r="J115" s="58">
        <v>2250</v>
      </c>
    </row>
    <row r="116" spans="1:10" ht="31.5">
      <c r="A116" s="75" t="s">
        <v>647</v>
      </c>
      <c r="B116" s="68" t="s">
        <v>648</v>
      </c>
      <c r="C116" s="68" t="s">
        <v>103</v>
      </c>
      <c r="D116" s="69">
        <v>18.05</v>
      </c>
      <c r="E116" s="82">
        <f t="shared" si="1"/>
        <v>1028.8500000000001</v>
      </c>
      <c r="G116" s="61" t="s">
        <v>523</v>
      </c>
      <c r="H116" s="54" t="s">
        <v>524</v>
      </c>
      <c r="I116" s="53" t="s">
        <v>312</v>
      </c>
      <c r="J116" s="58">
        <v>2250</v>
      </c>
    </row>
    <row r="117" spans="1:10" ht="18.75">
      <c r="A117" s="76" t="s">
        <v>485</v>
      </c>
      <c r="B117" s="68" t="s">
        <v>649</v>
      </c>
      <c r="C117" s="73" t="s">
        <v>103</v>
      </c>
      <c r="D117" s="69">
        <v>18.05</v>
      </c>
      <c r="E117" s="82">
        <f t="shared" si="1"/>
        <v>1028.8500000000001</v>
      </c>
      <c r="G117" s="57" t="s">
        <v>525</v>
      </c>
      <c r="H117" s="53" t="s">
        <v>526</v>
      </c>
      <c r="I117" s="53" t="s">
        <v>312</v>
      </c>
      <c r="J117" s="58">
        <v>2175</v>
      </c>
    </row>
    <row r="118" spans="1:10" ht="18.75">
      <c r="A118" s="76" t="s">
        <v>487</v>
      </c>
      <c r="B118" s="68" t="s">
        <v>650</v>
      </c>
      <c r="C118" s="73" t="s">
        <v>103</v>
      </c>
      <c r="D118" s="69">
        <v>29.5</v>
      </c>
      <c r="E118" s="82">
        <f t="shared" si="1"/>
        <v>1681.5</v>
      </c>
      <c r="G118" s="59" t="s">
        <v>527</v>
      </c>
      <c r="H118" s="51" t="s">
        <v>528</v>
      </c>
      <c r="I118" s="53" t="s">
        <v>312</v>
      </c>
      <c r="J118" s="58">
        <v>2625</v>
      </c>
    </row>
    <row r="119" spans="1:10" ht="18.75">
      <c r="A119" s="76" t="s">
        <v>493</v>
      </c>
      <c r="B119" s="68" t="s">
        <v>651</v>
      </c>
      <c r="C119" s="73" t="s">
        <v>103</v>
      </c>
      <c r="D119" s="69">
        <v>24.064991999999997</v>
      </c>
      <c r="E119" s="82">
        <f t="shared" si="1"/>
        <v>1371.7045439999997</v>
      </c>
      <c r="G119" s="59" t="s">
        <v>529</v>
      </c>
      <c r="H119" s="51" t="s">
        <v>530</v>
      </c>
      <c r="I119" s="53" t="s">
        <v>312</v>
      </c>
      <c r="J119" s="58">
        <v>2250</v>
      </c>
    </row>
    <row r="120" spans="1:10" ht="30">
      <c r="A120" s="76" t="s">
        <v>489</v>
      </c>
      <c r="B120" s="68" t="s">
        <v>652</v>
      </c>
      <c r="C120" s="73" t="s">
        <v>103</v>
      </c>
      <c r="D120" s="74">
        <v>17.3</v>
      </c>
      <c r="E120" s="82">
        <f t="shared" si="1"/>
        <v>986.1</v>
      </c>
      <c r="G120" s="59" t="s">
        <v>531</v>
      </c>
      <c r="H120" s="51" t="s">
        <v>532</v>
      </c>
      <c r="I120" s="53" t="s">
        <v>312</v>
      </c>
      <c r="J120" s="58">
        <v>2400</v>
      </c>
    </row>
    <row r="121" spans="1:10" ht="18.75">
      <c r="A121" s="76" t="s">
        <v>491</v>
      </c>
      <c r="B121" s="68" t="s">
        <v>653</v>
      </c>
      <c r="C121" s="73" t="s">
        <v>103</v>
      </c>
      <c r="D121" s="74">
        <v>17.3</v>
      </c>
      <c r="E121" s="82">
        <f t="shared" si="1"/>
        <v>986.1</v>
      </c>
      <c r="G121" s="59" t="s">
        <v>533</v>
      </c>
      <c r="H121" s="51" t="s">
        <v>534</v>
      </c>
      <c r="I121" s="53" t="s">
        <v>312</v>
      </c>
      <c r="J121" s="58">
        <v>2400</v>
      </c>
    </row>
    <row r="122" spans="1:10" ht="18.75">
      <c r="A122" s="75" t="s">
        <v>497</v>
      </c>
      <c r="B122" s="68" t="s">
        <v>654</v>
      </c>
      <c r="C122" s="68" t="s">
        <v>103</v>
      </c>
      <c r="D122" s="69">
        <v>24.064991999999997</v>
      </c>
      <c r="E122" s="82">
        <f t="shared" si="1"/>
        <v>1371.7045439999997</v>
      </c>
      <c r="G122" s="62" t="s">
        <v>535</v>
      </c>
      <c r="H122" s="53" t="s">
        <v>536</v>
      </c>
      <c r="I122" s="53" t="s">
        <v>312</v>
      </c>
      <c r="J122" s="58">
        <v>2775</v>
      </c>
    </row>
    <row r="123" spans="1:10" ht="18.75">
      <c r="A123" s="75" t="s">
        <v>655</v>
      </c>
      <c r="B123" s="68" t="s">
        <v>656</v>
      </c>
      <c r="C123" s="68" t="s">
        <v>103</v>
      </c>
      <c r="D123" s="69">
        <v>13.97</v>
      </c>
      <c r="E123" s="82">
        <f t="shared" si="1"/>
        <v>796.29000000000008</v>
      </c>
      <c r="G123" s="59" t="s">
        <v>537</v>
      </c>
      <c r="H123" s="51" t="s">
        <v>538</v>
      </c>
      <c r="I123" s="53" t="s">
        <v>312</v>
      </c>
      <c r="J123" s="58">
        <v>2775</v>
      </c>
    </row>
    <row r="124" spans="1:10" ht="18.75">
      <c r="A124" s="75" t="s">
        <v>543</v>
      </c>
      <c r="B124" s="68" t="s">
        <v>542</v>
      </c>
      <c r="C124" s="68" t="s">
        <v>103</v>
      </c>
      <c r="D124" s="69">
        <v>16.97</v>
      </c>
      <c r="E124" s="82">
        <f t="shared" si="1"/>
        <v>967.29</v>
      </c>
      <c r="G124" s="59" t="s">
        <v>539</v>
      </c>
      <c r="H124" s="51" t="s">
        <v>540</v>
      </c>
      <c r="I124" s="53" t="s">
        <v>312</v>
      </c>
      <c r="J124" s="58">
        <v>2100</v>
      </c>
    </row>
    <row r="125" spans="1:10" ht="18.75">
      <c r="A125" s="75" t="s">
        <v>541</v>
      </c>
      <c r="B125" s="68" t="s">
        <v>542</v>
      </c>
      <c r="C125" s="68" t="s">
        <v>103</v>
      </c>
      <c r="D125" s="69">
        <v>17.510000000000002</v>
      </c>
      <c r="E125" s="82">
        <f t="shared" si="1"/>
        <v>998.07</v>
      </c>
      <c r="G125" s="59" t="s">
        <v>541</v>
      </c>
      <c r="H125" s="51" t="s">
        <v>542</v>
      </c>
      <c r="I125" s="53" t="s">
        <v>312</v>
      </c>
      <c r="J125" s="58">
        <v>2325</v>
      </c>
    </row>
    <row r="126" spans="1:10" ht="18.75">
      <c r="A126" s="75" t="s">
        <v>539</v>
      </c>
      <c r="B126" s="68" t="s">
        <v>542</v>
      </c>
      <c r="C126" s="68" t="s">
        <v>103</v>
      </c>
      <c r="D126" s="69">
        <v>15.44</v>
      </c>
      <c r="E126" s="82">
        <f t="shared" si="1"/>
        <v>880.07999999999993</v>
      </c>
      <c r="G126" s="59" t="s">
        <v>543</v>
      </c>
      <c r="H126" s="51" t="s">
        <v>542</v>
      </c>
      <c r="I126" s="53" t="s">
        <v>312</v>
      </c>
      <c r="J126" s="58">
        <v>2250</v>
      </c>
    </row>
    <row r="127" spans="1:10" ht="30">
      <c r="A127" s="75" t="s">
        <v>537</v>
      </c>
      <c r="B127" s="68" t="s">
        <v>538</v>
      </c>
      <c r="C127" s="68" t="s">
        <v>103</v>
      </c>
      <c r="D127" s="69">
        <v>22.99</v>
      </c>
      <c r="E127" s="82">
        <f t="shared" si="1"/>
        <v>1310.4299999999998</v>
      </c>
      <c r="G127" s="59" t="s">
        <v>544</v>
      </c>
      <c r="H127" s="51" t="s">
        <v>545</v>
      </c>
      <c r="I127" s="53" t="s">
        <v>312</v>
      </c>
      <c r="J127" s="58">
        <v>2100</v>
      </c>
    </row>
    <row r="128" spans="1:10" ht="18.75">
      <c r="A128" s="75" t="s">
        <v>535</v>
      </c>
      <c r="B128" s="68" t="s">
        <v>536</v>
      </c>
      <c r="C128" s="68" t="s">
        <v>103</v>
      </c>
      <c r="D128" s="69">
        <v>22.99</v>
      </c>
      <c r="E128" s="82">
        <f t="shared" si="1"/>
        <v>1310.4299999999998</v>
      </c>
      <c r="G128" s="59" t="s">
        <v>546</v>
      </c>
      <c r="H128" s="51"/>
      <c r="I128" s="53" t="s">
        <v>312</v>
      </c>
      <c r="J128" s="58">
        <v>2325</v>
      </c>
    </row>
    <row r="129" spans="1:10" ht="30">
      <c r="A129" s="75" t="s">
        <v>657</v>
      </c>
      <c r="B129" s="68" t="s">
        <v>548</v>
      </c>
      <c r="C129" s="68" t="s">
        <v>103</v>
      </c>
      <c r="D129" s="69">
        <v>16.47</v>
      </c>
      <c r="E129" s="82">
        <f t="shared" si="1"/>
        <v>938.79</v>
      </c>
      <c r="G129" s="59" t="s">
        <v>547</v>
      </c>
      <c r="H129" s="51" t="s">
        <v>548</v>
      </c>
      <c r="I129" s="53" t="s">
        <v>312</v>
      </c>
      <c r="J129" s="58">
        <v>2175</v>
      </c>
    </row>
    <row r="130" spans="1:10" ht="30">
      <c r="A130" s="75" t="s">
        <v>549</v>
      </c>
      <c r="B130" s="68" t="s">
        <v>550</v>
      </c>
      <c r="C130" s="68" t="s">
        <v>103</v>
      </c>
      <c r="D130" s="69">
        <v>15.94</v>
      </c>
      <c r="E130" s="82">
        <f t="shared" si="1"/>
        <v>908.57999999999993</v>
      </c>
      <c r="G130" s="59" t="s">
        <v>549</v>
      </c>
      <c r="H130" s="51" t="s">
        <v>550</v>
      </c>
      <c r="I130" s="53" t="s">
        <v>312</v>
      </c>
      <c r="J130" s="58">
        <v>2175</v>
      </c>
    </row>
    <row r="131" spans="1:10" ht="30">
      <c r="A131" s="75" t="s">
        <v>658</v>
      </c>
      <c r="B131" s="68" t="s">
        <v>659</v>
      </c>
      <c r="C131" s="68" t="s">
        <v>103</v>
      </c>
      <c r="D131" s="69">
        <v>19.77</v>
      </c>
      <c r="E131" s="82">
        <f t="shared" si="1"/>
        <v>1126.8899999999999</v>
      </c>
      <c r="G131" s="59" t="s">
        <v>551</v>
      </c>
      <c r="H131" s="51" t="s">
        <v>552</v>
      </c>
      <c r="I131" s="53" t="s">
        <v>312</v>
      </c>
      <c r="J131" s="58">
        <v>2475</v>
      </c>
    </row>
    <row r="132" spans="1:10" ht="30">
      <c r="A132" s="75" t="s">
        <v>660</v>
      </c>
      <c r="B132" s="68" t="s">
        <v>661</v>
      </c>
      <c r="C132" s="68" t="s">
        <v>103</v>
      </c>
      <c r="D132" s="69">
        <v>17.010000000000002</v>
      </c>
      <c r="E132" s="82">
        <f t="shared" si="1"/>
        <v>969.57</v>
      </c>
      <c r="G132" s="59" t="s">
        <v>553</v>
      </c>
      <c r="H132" s="51" t="s">
        <v>554</v>
      </c>
      <c r="I132" s="53" t="s">
        <v>312</v>
      </c>
      <c r="J132" s="58">
        <v>2250</v>
      </c>
    </row>
    <row r="133" spans="1:10" ht="18.75">
      <c r="A133" s="75" t="s">
        <v>662</v>
      </c>
      <c r="B133" s="68" t="s">
        <v>568</v>
      </c>
      <c r="C133" s="68" t="s">
        <v>103</v>
      </c>
      <c r="D133" s="69">
        <v>19.77</v>
      </c>
      <c r="E133" s="82">
        <f t="shared" si="1"/>
        <v>1126.8899999999999</v>
      </c>
      <c r="G133" s="59" t="s">
        <v>555</v>
      </c>
      <c r="H133" s="51" t="s">
        <v>556</v>
      </c>
      <c r="I133" s="53" t="s">
        <v>312</v>
      </c>
      <c r="J133" s="58">
        <v>2475</v>
      </c>
    </row>
    <row r="134" spans="1:10" ht="30">
      <c r="A134" s="75" t="s">
        <v>561</v>
      </c>
      <c r="B134" s="68" t="s">
        <v>562</v>
      </c>
      <c r="C134" s="68" t="s">
        <v>103</v>
      </c>
      <c r="D134" s="69">
        <v>17.579999999999998</v>
      </c>
      <c r="E134" s="82">
        <f t="shared" si="1"/>
        <v>1002.06</v>
      </c>
      <c r="G134" s="59" t="s">
        <v>557</v>
      </c>
      <c r="H134" s="51" t="s">
        <v>558</v>
      </c>
      <c r="I134" s="53" t="s">
        <v>312</v>
      </c>
      <c r="J134" s="58">
        <v>2475</v>
      </c>
    </row>
    <row r="135" spans="1:10" ht="18.75">
      <c r="A135" s="75" t="s">
        <v>663</v>
      </c>
      <c r="B135" s="68" t="s">
        <v>664</v>
      </c>
      <c r="C135" s="68" t="s">
        <v>103</v>
      </c>
      <c r="D135" s="69">
        <v>19.77</v>
      </c>
      <c r="E135" s="82">
        <f t="shared" si="1"/>
        <v>1126.8899999999999</v>
      </c>
      <c r="G135" s="59" t="s">
        <v>559</v>
      </c>
      <c r="H135" s="51" t="s">
        <v>560</v>
      </c>
      <c r="I135" s="53" t="s">
        <v>312</v>
      </c>
      <c r="J135" s="58">
        <v>2250</v>
      </c>
    </row>
    <row r="136" spans="1:10" ht="18.75">
      <c r="A136" s="75" t="s">
        <v>665</v>
      </c>
      <c r="B136" s="68" t="s">
        <v>566</v>
      </c>
      <c r="C136" s="68" t="s">
        <v>103</v>
      </c>
      <c r="D136" s="69">
        <v>15.94</v>
      </c>
      <c r="E136" s="82">
        <f t="shared" si="1"/>
        <v>908.57999999999993</v>
      </c>
      <c r="G136" s="59" t="s">
        <v>561</v>
      </c>
      <c r="H136" s="51" t="s">
        <v>562</v>
      </c>
      <c r="I136" s="53" t="s">
        <v>312</v>
      </c>
      <c r="J136" s="58">
        <v>2475</v>
      </c>
    </row>
    <row r="137" spans="1:10" ht="30">
      <c r="A137" s="75" t="s">
        <v>666</v>
      </c>
      <c r="B137" s="68" t="s">
        <v>667</v>
      </c>
      <c r="C137" s="68" t="s">
        <v>103</v>
      </c>
      <c r="D137" s="69">
        <v>16.47</v>
      </c>
      <c r="E137" s="82">
        <f t="shared" si="1"/>
        <v>938.79</v>
      </c>
      <c r="G137" s="59" t="s">
        <v>563</v>
      </c>
      <c r="H137" s="51" t="s">
        <v>564</v>
      </c>
      <c r="I137" s="53" t="s">
        <v>312</v>
      </c>
      <c r="J137" s="58">
        <v>2475</v>
      </c>
    </row>
    <row r="138" spans="1:10" ht="30">
      <c r="A138" s="75" t="s">
        <v>668</v>
      </c>
      <c r="B138" s="68" t="s">
        <v>669</v>
      </c>
      <c r="C138" s="68" t="s">
        <v>103</v>
      </c>
      <c r="D138" s="69">
        <v>17.010000000000002</v>
      </c>
      <c r="E138" s="82">
        <f t="shared" ref="E138:E146" si="2">D138*57</f>
        <v>969.57</v>
      </c>
      <c r="G138" s="59" t="s">
        <v>565</v>
      </c>
      <c r="H138" s="51" t="s">
        <v>566</v>
      </c>
      <c r="I138" s="53" t="s">
        <v>312</v>
      </c>
      <c r="J138" s="58">
        <v>2175</v>
      </c>
    </row>
    <row r="139" spans="1:10" ht="30">
      <c r="A139" s="75" t="s">
        <v>559</v>
      </c>
      <c r="B139" s="68" t="s">
        <v>670</v>
      </c>
      <c r="C139" s="68" t="s">
        <v>103</v>
      </c>
      <c r="D139" s="69">
        <v>16.47</v>
      </c>
      <c r="E139" s="82">
        <f t="shared" si="2"/>
        <v>938.79</v>
      </c>
      <c r="G139" s="59" t="s">
        <v>567</v>
      </c>
      <c r="H139" s="51" t="s">
        <v>568</v>
      </c>
      <c r="I139" s="53" t="s">
        <v>312</v>
      </c>
      <c r="J139" s="58">
        <v>2475</v>
      </c>
    </row>
    <row r="140" spans="1:10" ht="30">
      <c r="A140" s="75" t="s">
        <v>557</v>
      </c>
      <c r="B140" s="68" t="s">
        <v>558</v>
      </c>
      <c r="C140" s="68" t="s">
        <v>103</v>
      </c>
      <c r="D140" s="69">
        <v>19.77</v>
      </c>
      <c r="E140" s="82">
        <f t="shared" si="2"/>
        <v>1126.8899999999999</v>
      </c>
      <c r="G140" s="59" t="s">
        <v>569</v>
      </c>
      <c r="H140" s="51" t="s">
        <v>570</v>
      </c>
      <c r="I140" s="53" t="s">
        <v>312</v>
      </c>
      <c r="J140" s="58">
        <v>2475</v>
      </c>
    </row>
    <row r="141" spans="1:10" ht="30">
      <c r="A141" s="75" t="s">
        <v>671</v>
      </c>
      <c r="B141" s="68" t="s">
        <v>576</v>
      </c>
      <c r="C141" s="68" t="s">
        <v>103</v>
      </c>
      <c r="D141" s="69">
        <v>17.010000000000002</v>
      </c>
      <c r="E141" s="82">
        <f t="shared" si="2"/>
        <v>969.57</v>
      </c>
      <c r="G141" s="59" t="s">
        <v>571</v>
      </c>
      <c r="H141" s="51" t="s">
        <v>572</v>
      </c>
      <c r="I141" s="53" t="s">
        <v>312</v>
      </c>
      <c r="J141" s="58">
        <v>2400</v>
      </c>
    </row>
    <row r="142" spans="1:10" ht="18.75">
      <c r="A142" s="75" t="s">
        <v>672</v>
      </c>
      <c r="B142" s="68" t="s">
        <v>572</v>
      </c>
      <c r="C142" s="68" t="s">
        <v>103</v>
      </c>
      <c r="D142" s="69">
        <v>18.66</v>
      </c>
      <c r="E142" s="82">
        <f t="shared" si="2"/>
        <v>1063.6200000000001</v>
      </c>
      <c r="G142" s="59" t="s">
        <v>573</v>
      </c>
      <c r="H142" s="51" t="s">
        <v>574</v>
      </c>
      <c r="I142" s="53" t="s">
        <v>312</v>
      </c>
      <c r="J142" s="58">
        <v>2250</v>
      </c>
    </row>
    <row r="143" spans="1:10" ht="18.75">
      <c r="A143" s="75" t="s">
        <v>673</v>
      </c>
      <c r="B143" s="68" t="s">
        <v>570</v>
      </c>
      <c r="C143" s="68" t="s">
        <v>103</v>
      </c>
      <c r="D143" s="69">
        <v>18.05</v>
      </c>
      <c r="E143" s="82">
        <f t="shared" si="2"/>
        <v>1028.8500000000001</v>
      </c>
      <c r="G143" s="59" t="s">
        <v>575</v>
      </c>
      <c r="H143" s="51" t="s">
        <v>576</v>
      </c>
      <c r="I143" s="53" t="s">
        <v>312</v>
      </c>
      <c r="J143" s="58">
        <v>2250</v>
      </c>
    </row>
    <row r="144" spans="1:10" ht="30">
      <c r="A144" s="75" t="s">
        <v>573</v>
      </c>
      <c r="B144" s="68" t="s">
        <v>574</v>
      </c>
      <c r="C144" s="68" t="s">
        <v>103</v>
      </c>
      <c r="D144" s="69">
        <v>17.010000000000002</v>
      </c>
      <c r="E144" s="82">
        <f t="shared" si="2"/>
        <v>969.57</v>
      </c>
      <c r="G144" s="59" t="s">
        <v>577</v>
      </c>
      <c r="H144" s="51" t="s">
        <v>578</v>
      </c>
      <c r="I144" s="53" t="s">
        <v>312</v>
      </c>
      <c r="J144" s="58">
        <v>2475</v>
      </c>
    </row>
    <row r="145" spans="1:10" ht="18.75">
      <c r="A145" s="75" t="s">
        <v>577</v>
      </c>
      <c r="B145" s="68" t="s">
        <v>674</v>
      </c>
      <c r="C145" s="68" t="s">
        <v>103</v>
      </c>
      <c r="D145" s="69">
        <v>19.829999999999998</v>
      </c>
      <c r="E145" s="82">
        <f t="shared" si="2"/>
        <v>1130.31</v>
      </c>
      <c r="G145" s="59" t="s">
        <v>579</v>
      </c>
      <c r="H145" s="51" t="s">
        <v>580</v>
      </c>
      <c r="I145" s="53" t="s">
        <v>312</v>
      </c>
      <c r="J145" s="58">
        <v>2475</v>
      </c>
    </row>
    <row r="146" spans="1:10" ht="18.75">
      <c r="A146" s="75" t="s">
        <v>579</v>
      </c>
      <c r="B146" s="68" t="s">
        <v>580</v>
      </c>
      <c r="C146" s="68" t="s">
        <v>103</v>
      </c>
      <c r="D146" s="69">
        <v>17.3</v>
      </c>
      <c r="E146" s="82">
        <f t="shared" si="2"/>
        <v>986.1</v>
      </c>
      <c r="G146" s="59" t="s">
        <v>581</v>
      </c>
      <c r="H146" s="51" t="s">
        <v>581</v>
      </c>
      <c r="I146" s="53" t="s">
        <v>312</v>
      </c>
      <c r="J146" s="58">
        <v>2100</v>
      </c>
    </row>
  </sheetData>
  <mergeCells count="2">
    <mergeCell ref="A8:D8"/>
    <mergeCell ref="G7:J7"/>
  </mergeCells>
  <hyperlinks>
    <hyperlink ref="A5" r:id="rId1"/>
    <hyperlink ref="A4" r:id="rId2" display="mailto:trade@auto-spectr.ru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Стартовый комплект</vt:lpstr>
      <vt:lpstr>Прайслист</vt:lpstr>
      <vt:lpstr>Готовые краски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2018-03-15T09:12:12Z</dcterms:modified>
</cp:coreProperties>
</file>